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97FDD181-6DB1-4F28-B749-F19373AA869D}" xr6:coauthVersionLast="47" xr6:coauthVersionMax="47" xr10:uidLastSave="{00000000-0000-0000-0000-000000000000}"/>
  <bookViews>
    <workbookView xWindow="-120" yWindow="-120" windowWidth="29040" windowHeight="15840" tabRatio="661" xr2:uid="{00000000-000D-0000-FFFF-FFFF00000000}"/>
  </bookViews>
  <sheets>
    <sheet name="Summary" sheetId="33" r:id="rId1"/>
    <sheet name="CMV-22B 3PAA CVW Det v221208" sheetId="32" r:id="rId2"/>
    <sheet name="FRS Baseline" sheetId="30" r:id="rId3"/>
    <sheet name="ACTC Mapping" sheetId="27" r:id="rId4"/>
    <sheet name="Conversion Table" sheetId="34" r:id="rId5"/>
    <sheet name="Internal Use" sheetId="2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33" l="1"/>
  <c r="C6" i="33"/>
  <c r="C5" i="33"/>
  <c r="C4" i="33"/>
  <c r="C3" i="33"/>
  <c r="C2" i="33"/>
  <c r="AO18" i="32"/>
  <c r="AN18" i="32"/>
  <c r="AM18" i="32"/>
  <c r="AL18" i="32"/>
  <c r="AK18" i="32"/>
  <c r="AJ18" i="32"/>
  <c r="AI18" i="32"/>
  <c r="AH18" i="32"/>
  <c r="AG18" i="32"/>
  <c r="AF18" i="32"/>
  <c r="AE18" i="32"/>
  <c r="AD18" i="32"/>
  <c r="AC18" i="32"/>
  <c r="AB18" i="32"/>
  <c r="AA18" i="32"/>
  <c r="Z18" i="32"/>
  <c r="Y18" i="32"/>
  <c r="X18" i="32"/>
  <c r="W18" i="32"/>
  <c r="U18" i="32"/>
  <c r="T18" i="32"/>
  <c r="S18" i="32"/>
  <c r="R18" i="32"/>
  <c r="Q18" i="32"/>
  <c r="AO17" i="32"/>
  <c r="AN17" i="32"/>
  <c r="AM17" i="32"/>
  <c r="AL17" i="32"/>
  <c r="AK17" i="32"/>
  <c r="AJ17" i="32"/>
  <c r="AI17" i="32"/>
  <c r="AH17" i="32"/>
  <c r="AG17" i="32"/>
  <c r="AF17" i="32"/>
  <c r="AE17" i="32"/>
  <c r="AD17" i="32"/>
  <c r="AC17" i="32"/>
  <c r="AB17" i="32"/>
  <c r="AA17" i="32"/>
  <c r="Z17" i="32"/>
  <c r="Y17" i="32"/>
  <c r="X17" i="32"/>
  <c r="W17" i="32"/>
  <c r="U17" i="32"/>
  <c r="T17" i="32"/>
  <c r="S17" i="32"/>
  <c r="R17" i="32"/>
  <c r="Q17" i="32"/>
  <c r="AP17" i="32" l="1"/>
  <c r="AP18" i="32"/>
  <c r="AP19" i="32" l="1"/>
  <c r="AP20"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Cook, Nathan M CTR COMNAVAIRPAC</author>
  </authors>
  <commentList>
    <comment ref="K3" authorId="0" shapeId="0" xr:uid="{00000000-0006-0000-0100-000001000000}">
      <text>
        <r>
          <rPr>
            <sz val="9"/>
            <color indexed="81"/>
            <rFont val="Tahoma"/>
            <family val="2"/>
          </rPr>
          <t>Qualificaiton "CVN TAC" (expiration &lt;today)
Qualification "CVN TCC" (expiration &lt;today)
Qualification Page  Based on 4 approaches and landings to a FD ship (night) 
Notes for SHARP:
Pilot 1:
Designation:  TAC ACTC Lv 3 +
Aircrew 1:
Designation:  TCC ACTC Lv 3 +
Flight Task:
Completed LOG 104 &lt;90 days and within FRTP</t>
        </r>
      </text>
    </comment>
    <comment ref="L3" authorId="0" shapeId="0" xr:uid="{00000000-0006-0000-0100-000002000000}">
      <text>
        <r>
          <rPr>
            <sz val="9"/>
            <color indexed="81"/>
            <rFont val="Tahoma"/>
            <family val="2"/>
          </rPr>
          <t>Qualificaiton "LHA/LHD TAC" (expiration &lt;today)
Qualification "LHA/LHD TCC" (expiration &lt;today)
Qualification Page  Based on 4 approaches and landings to a FD ship (night) 
Notes for SHARP:
Pilot 1:
Designation:  TAC ACTC Lv 3 +
Aircrew 1:
Designation:  TCC ACTC Lv 3 +
Flight Task:
Completed LOG 106 &lt;90 days and within FRTP</t>
        </r>
      </text>
    </comment>
    <comment ref="M3" authorId="0" shapeId="0" xr:uid="{00000000-0006-0000-0100-000003000000}">
      <text>
        <r>
          <rPr>
            <sz val="9"/>
            <color indexed="81"/>
            <rFont val="Tahoma"/>
            <family val="2"/>
          </rPr>
          <t>Qualificaiton "LPD/ESB/ACS TAC" (expiration &lt;today)
Qualification "LPD/ESB/ACS TCC" (expiration &lt;today)
Qualification Page  Based on 4 approaches and landings to a FD ship (night) 
Notes for SHARP:
Pilot 1:
Designation:  TAC ACTC Lv 3 +
Aircrew 1:
Designation:  TCC ACTC Lv 3 +
Flight Task:
Completed LOG 108 &lt;90 days and within FRTP</t>
        </r>
      </text>
    </comment>
  </commentList>
</comments>
</file>

<file path=xl/sharedStrings.xml><?xml version="1.0" encoding="utf-8"?>
<sst xmlns="http://schemas.openxmlformats.org/spreadsheetml/2006/main" count="931" uniqueCount="467">
  <si>
    <t>Matrix Name</t>
  </si>
  <si>
    <t>Rev</t>
  </si>
  <si>
    <t>CMV-22B 3PAA CVW Det v221208</t>
  </si>
  <si>
    <t>FRS Baseline</t>
  </si>
  <si>
    <t>ACTC Mapping</t>
  </si>
  <si>
    <t>Change Log</t>
  </si>
  <si>
    <t>Matrix / Tab</t>
  </si>
  <si>
    <t>Date</t>
  </si>
  <si>
    <t>Summary</t>
  </si>
  <si>
    <t>All matrices</t>
  </si>
  <si>
    <t>Increased numbrer of crews from 4.5 to 6, required skilled crews increased to match. Crew/Seat ratio increased to 2.0.</t>
  </si>
  <si>
    <t>Changed TARP from SAT to skilled aircrew</t>
  </si>
  <si>
    <t>Changed Flight Hour Execution to Training Hour Execution</t>
  </si>
  <si>
    <t xml:space="preserve">Updated notes to standardize plus reflect the new TFOM calculation  </t>
  </si>
  <si>
    <t>Added Shipboard Landing tasks with Sub-tasks</t>
  </si>
  <si>
    <t>Added ship varient designations (currency) to Ef</t>
  </si>
  <si>
    <t>Total hours increase to 19.6 hrs; Sim contribution increase to 37.2%</t>
  </si>
  <si>
    <t>Added CQ/DLQ Ef requirements and mapping</t>
  </si>
  <si>
    <t>Unmapped MOBs 201-203/205 from all METs except Conduct Flight Operations</t>
  </si>
  <si>
    <t>Changed flight task numbers to 100 series &amp; Added conversion table sheet</t>
  </si>
  <si>
    <t>Updated ACTC Mapping and FRS Baseline</t>
  </si>
  <si>
    <t>Squadron/Detachment Requirements (Ef)</t>
  </si>
  <si>
    <t>Flight Tasks (Pf)</t>
  </si>
  <si>
    <t>Designations
(Note E)</t>
  </si>
  <si>
    <t>FRTP Events
(Note 2)</t>
  </si>
  <si>
    <t>MOB 101</t>
  </si>
  <si>
    <t>MOB 102</t>
  </si>
  <si>
    <t>MOB 103</t>
  </si>
  <si>
    <t>MOB 104</t>
  </si>
  <si>
    <t>MOB 105</t>
  </si>
  <si>
    <t>MOB 106</t>
  </si>
  <si>
    <t>MOB 110</t>
  </si>
  <si>
    <t>MOB 111</t>
  </si>
  <si>
    <t>MOB 112</t>
  </si>
  <si>
    <t>MOB 113</t>
  </si>
  <si>
    <t>MOB 115</t>
  </si>
  <si>
    <t>MOB 116</t>
  </si>
  <si>
    <t>MOB 117</t>
  </si>
  <si>
    <t>MOB 120</t>
  </si>
  <si>
    <t>MOB 121</t>
  </si>
  <si>
    <t>MOB 122</t>
  </si>
  <si>
    <t>MOB 125</t>
  </si>
  <si>
    <t>MOB 126</t>
  </si>
  <si>
    <t>MOB 130</t>
  </si>
  <si>
    <t>MOB 131</t>
  </si>
  <si>
    <t>LOG 101</t>
  </si>
  <si>
    <t>LOG 102</t>
  </si>
  <si>
    <t>LOG 110</t>
  </si>
  <si>
    <t>LOG 111</t>
  </si>
  <si>
    <t>SAR 101</t>
  </si>
  <si>
    <t>VRM CMV-22B
3 PAA - CVW Det
08 DEC 22</t>
  </si>
  <si>
    <t>Training Hour Execution (Note D)</t>
  </si>
  <si>
    <t>≥ L3 Pilot (TAC)</t>
  </si>
  <si>
    <t>≥ L2 Pilot (T2P)</t>
  </si>
  <si>
    <t>≥ L1 Pilot (PQM)</t>
  </si>
  <si>
    <t>≥ L3 Aircrewman (TCC)</t>
  </si>
  <si>
    <t>≥ L2 Aircrewman (T2C)</t>
  </si>
  <si>
    <t>≥ L1 Aircrewmen</t>
  </si>
  <si>
    <t>CVN CQ Crews (Note 1)</t>
  </si>
  <si>
    <t>LHA / LHD DLQ Crews (Note 1)</t>
  </si>
  <si>
    <t>LPD / ESB / ACS DLQ Crews (Note 1)</t>
  </si>
  <si>
    <t>TARP</t>
  </si>
  <si>
    <t>COMPTUEX</t>
  </si>
  <si>
    <t>REQUIRED SKILLED CREWS</t>
  </si>
  <si>
    <t>EMERGENCY PROCEDURES</t>
  </si>
  <si>
    <t>DAY FAM</t>
  </si>
  <si>
    <t>INSTRUMENT FLIGHT</t>
  </si>
  <si>
    <t>NATOPS CHECK</t>
  </si>
  <si>
    <t>INSTRUMENT CHECK</t>
  </si>
  <si>
    <t>FCF</t>
  </si>
  <si>
    <t>GROUND THREAT REACTION</t>
  </si>
  <si>
    <t>FORMATION (DAY)</t>
  </si>
  <si>
    <t>FORMATION (NIGHT)</t>
  </si>
  <si>
    <t>AIRWAYS NAVIGATION</t>
  </si>
  <si>
    <t>MISSION AUXILIARY TANKS</t>
  </si>
  <si>
    <t>NIGHT (NVG) FAM</t>
  </si>
  <si>
    <t>EMCON PROCEDURES</t>
  </si>
  <si>
    <t>AIRDROP</t>
  </si>
  <si>
    <t>AERIAL REFUELING (DAY)</t>
  </si>
  <si>
    <t>AERIAL REFUELING (NIGHT)</t>
  </si>
  <si>
    <t>CONFINED AREA LANDINGS (DAY)</t>
  </si>
  <si>
    <t>CONFINED AREA LANDINGS (NIGHT)</t>
  </si>
  <si>
    <t>FCLP (DAY)</t>
  </si>
  <si>
    <t>FCLP (NIGHT)</t>
  </si>
  <si>
    <t>SHIP - DAY LANDING (LOG 103/105/107) (Note 4)</t>
  </si>
  <si>
    <t>SHIP - NIGHT LANDING (LOG 104/106/108) (Note 4)</t>
  </si>
  <si>
    <t>SHIPBOARD LOGISTICS</t>
  </si>
  <si>
    <t>SHORE LOGISTICS</t>
  </si>
  <si>
    <t xml:space="preserve">SEARCH AND RESCUE </t>
  </si>
  <si>
    <t>MISSION ESSENTIAL TASKS</t>
  </si>
  <si>
    <t>NTA 1.1.2.3.3</t>
  </si>
  <si>
    <t>Conduct Flight Operations</t>
  </si>
  <si>
    <t>SAT</t>
  </si>
  <si>
    <t>X</t>
  </si>
  <si>
    <t>NTA 1.1.2.4</t>
  </si>
  <si>
    <t>Conduct Tactical Insertion and Extraction</t>
  </si>
  <si>
    <t>NTA 4.2.1.2</t>
  </si>
  <si>
    <t>Conduct Aerial Refueling</t>
  </si>
  <si>
    <t>NTA 4.5.4</t>
  </si>
  <si>
    <t>Transport Personnel and Cargo</t>
  </si>
  <si>
    <t>NTA 4.6.7</t>
  </si>
  <si>
    <t>Provide COD/VOD</t>
  </si>
  <si>
    <t>NTA 6.2</t>
  </si>
  <si>
    <t>Rescue and Recover</t>
  </si>
  <si>
    <t>Periodicity</t>
  </si>
  <si>
    <t>Flight Only Iterations - Pilot</t>
  </si>
  <si>
    <t>Flight Only Iterations - Aircrew</t>
  </si>
  <si>
    <t>Flight Only Hours per Task</t>
  </si>
  <si>
    <t>Sim or Flight Iterations - Pilot</t>
  </si>
  <si>
    <t>Task to Sub-task List</t>
  </si>
  <si>
    <t>Sim or Flight Iterations - Aircrew</t>
  </si>
  <si>
    <t>Task</t>
  </si>
  <si>
    <t>Sub-task</t>
  </si>
  <si>
    <t>Sim or Flight Hours per Task</t>
  </si>
  <si>
    <t>LOG 101 Ship - Day Landing</t>
  </si>
  <si>
    <t>LOG 103 Day Ship Landings (CVN)
LOG 105 Day Ship Landings (LHA / LHD)
LOG 107 Day Ship Landings (LPD / ESB / ACS)</t>
  </si>
  <si>
    <t>Total Monthly Flight Only Hours (Max Crew)</t>
  </si>
  <si>
    <t>Total Monthly Sim or Flight Hours (Max Crew)</t>
  </si>
  <si>
    <t>100% T&amp;R hrs</t>
  </si>
  <si>
    <t>LOG 102 Ship - Night Landing</t>
  </si>
  <si>
    <t>LOG 104 Night Ship Landings (CVN)
LOG 106 Night Ship Landings (LHA / LHD)
LOG 108 Night Ship Landings  (LPD / ESB / ACS)</t>
  </si>
  <si>
    <t>Sim Fidelity</t>
  </si>
  <si>
    <t>FRS EVENT</t>
  </si>
  <si>
    <t>FRS MISSION TITLE</t>
  </si>
  <si>
    <t>T&amp;R TASKS ACCOMPLISHED</t>
  </si>
  <si>
    <t>1K LEVEL CORE INTRODUCTION PHASE</t>
  </si>
  <si>
    <t>CFAM-1030</t>
  </si>
  <si>
    <t>FAM</t>
  </si>
  <si>
    <t>CFAM-1031</t>
  </si>
  <si>
    <t>CFAM-1032</t>
  </si>
  <si>
    <t>CFAM-1033</t>
  </si>
  <si>
    <t>SFAM-1034</t>
  </si>
  <si>
    <t>SFAM-1035</t>
  </si>
  <si>
    <t>SFAM-1036</t>
  </si>
  <si>
    <t>SFAM-1037</t>
  </si>
  <si>
    <t>SFAM-1038</t>
  </si>
  <si>
    <t>SFAM-1039</t>
  </si>
  <si>
    <t>SFAM-1040</t>
  </si>
  <si>
    <t>SFAM-1070</t>
  </si>
  <si>
    <t>MOB 101/MOB 102</t>
  </si>
  <si>
    <t>SFAM-1071</t>
  </si>
  <si>
    <t>SFAM-1072</t>
  </si>
  <si>
    <t>FAM-1080</t>
  </si>
  <si>
    <t>FAM-1081</t>
  </si>
  <si>
    <t>FAM-1082</t>
  </si>
  <si>
    <t>FAM-1083</t>
  </si>
  <si>
    <t>FAM-1084</t>
  </si>
  <si>
    <t>FAM-1085</t>
  </si>
  <si>
    <t>FAM-1086</t>
  </si>
  <si>
    <t>SNAV-1130</t>
  </si>
  <si>
    <t>NAV</t>
  </si>
  <si>
    <t>SINST-1230</t>
  </si>
  <si>
    <t>INST</t>
  </si>
  <si>
    <t>MOB 103/MOB 113</t>
  </si>
  <si>
    <t>SINST-1231</t>
  </si>
  <si>
    <t>SINST-1232</t>
  </si>
  <si>
    <t>SINST-1233</t>
  </si>
  <si>
    <t>INST-1240</t>
  </si>
  <si>
    <t>INST-1241</t>
  </si>
  <si>
    <t>INST-1242</t>
  </si>
  <si>
    <t>QUAL-1940</t>
  </si>
  <si>
    <t>INST CHECK</t>
  </si>
  <si>
    <t>MOB 103/MOB 105</t>
  </si>
  <si>
    <t>SCAL-1330</t>
  </si>
  <si>
    <t>CAL</t>
  </si>
  <si>
    <t>MOB 102/MOB 125</t>
  </si>
  <si>
    <t>SCAL-1331</t>
  </si>
  <si>
    <t>SCAL-1332</t>
  </si>
  <si>
    <t>SCAL-1333</t>
  </si>
  <si>
    <t>CAL-1340</t>
  </si>
  <si>
    <t>CAL-1341</t>
  </si>
  <si>
    <t>CAL-1342</t>
  </si>
  <si>
    <t>CAL-1343</t>
  </si>
  <si>
    <t>SFRM-1430</t>
  </si>
  <si>
    <t>FORM</t>
  </si>
  <si>
    <t>MOB 111/MOB 125</t>
  </si>
  <si>
    <t>SFRM-1431</t>
  </si>
  <si>
    <t>FORM-1440</t>
  </si>
  <si>
    <t>SCQ-1530</t>
  </si>
  <si>
    <t>FCLP/CQ</t>
  </si>
  <si>
    <t>MOB 102/MOB 130</t>
  </si>
  <si>
    <t>SCQ-1531</t>
  </si>
  <si>
    <t>MOB 116/MOB 131</t>
  </si>
  <si>
    <t>SCQ-1532</t>
  </si>
  <si>
    <t>SCQ-1533</t>
  </si>
  <si>
    <t>SCQ-1534</t>
  </si>
  <si>
    <t>MOB 101/MOB 102/MOB 130</t>
  </si>
  <si>
    <t>CQ-1540</t>
  </si>
  <si>
    <t>CQ-1541</t>
  </si>
  <si>
    <t>CQ-1542</t>
  </si>
  <si>
    <t>CQ-1543</t>
  </si>
  <si>
    <t>CQ-1550</t>
  </si>
  <si>
    <t>CQ</t>
  </si>
  <si>
    <t>CQ-1551</t>
  </si>
  <si>
    <t>SNS-1630</t>
  </si>
  <si>
    <t>NIGHT SYSTEMS</t>
  </si>
  <si>
    <t>SNS-1631</t>
  </si>
  <si>
    <t>SNS-1632</t>
  </si>
  <si>
    <t>MOB 116/MOB 126</t>
  </si>
  <si>
    <t>SNS-1633</t>
  </si>
  <si>
    <t>MOB 112/MOB 116/MOB 126</t>
  </si>
  <si>
    <t>SNS-1634</t>
  </si>
  <si>
    <t>NS-1640</t>
  </si>
  <si>
    <t>NS-1641</t>
  </si>
  <si>
    <t>NS-1642</t>
  </si>
  <si>
    <t>NS-1643</t>
  </si>
  <si>
    <t>NS-1644</t>
  </si>
  <si>
    <t>NS-1645</t>
  </si>
  <si>
    <t>NS-1646</t>
  </si>
  <si>
    <t>NS-1647</t>
  </si>
  <si>
    <t>SAAR-1730</t>
  </si>
  <si>
    <t>AAR</t>
  </si>
  <si>
    <t>MOB 111/MOB 121</t>
  </si>
  <si>
    <t>SAAR-1731</t>
  </si>
  <si>
    <t>MOB 112/MOB 116/MOB 122</t>
  </si>
  <si>
    <t>AAR-1740</t>
  </si>
  <si>
    <t>AAR-1741</t>
  </si>
  <si>
    <t>SREV-1830</t>
  </si>
  <si>
    <t>REVIEW</t>
  </si>
  <si>
    <t>MOB 101/MOB 103/MOB 113</t>
  </si>
  <si>
    <t>SREV-1831</t>
  </si>
  <si>
    <t>MOB 101/MOB 102/MOB 125</t>
  </si>
  <si>
    <t>SREV-1832</t>
  </si>
  <si>
    <t>MOB 101/MOB 116/ MOB 126</t>
  </si>
  <si>
    <t>REV-1840</t>
  </si>
  <si>
    <t>REV-1841</t>
  </si>
  <si>
    <t>QUAL-1941</t>
  </si>
  <si>
    <t>MOB 102/MOB 104</t>
  </si>
  <si>
    <t>**** MOBS And LOGS May be logged in SHARP Only if completed during duration of flight.</t>
  </si>
  <si>
    <t>ACTC EVENT</t>
  </si>
  <si>
    <t>ACTC MISSION TITLE</t>
  </si>
  <si>
    <t>ACTC LEVEL 2</t>
  </si>
  <si>
    <t>FCP Upgrade</t>
  </si>
  <si>
    <t>TAC/TCC 3K-1</t>
  </si>
  <si>
    <t>LOGISTICS MISSION</t>
  </si>
  <si>
    <t>LOG 102/LOG 102/LOG 110/LOG 111/SAR 101</t>
  </si>
  <si>
    <t>FCF Profiles</t>
  </si>
  <si>
    <t>MOB 102/MOB 106</t>
  </si>
  <si>
    <t>TAC/TCC 3K-2</t>
  </si>
  <si>
    <t>FCF Profiles EP</t>
  </si>
  <si>
    <t>MOB 101/MOB 102/MOB 106</t>
  </si>
  <si>
    <t>TAC/TCC 3K-3</t>
  </si>
  <si>
    <t>FCP Check</t>
  </si>
  <si>
    <t>TAC/TCC 3K-4</t>
  </si>
  <si>
    <t>TAC/TCC 3K-5</t>
  </si>
  <si>
    <t>2K Basic Skill Phase</t>
  </si>
  <si>
    <t>TAC/TCC 3K-6</t>
  </si>
  <si>
    <t>Local Area Introduction</t>
  </si>
  <si>
    <t>MOB 102/MOB 103</t>
  </si>
  <si>
    <t>TAC/TCC 3K-7</t>
  </si>
  <si>
    <t>Course Rules/Area FAM</t>
  </si>
  <si>
    <t>TAC/TCC 3K-8</t>
  </si>
  <si>
    <t>INST Procedures</t>
  </si>
  <si>
    <t>TAC/TCC 3K-9</t>
  </si>
  <si>
    <t>Airway NAV</t>
  </si>
  <si>
    <t>TAC/TCC 3K-10</t>
  </si>
  <si>
    <t>CAL/RVL</t>
  </si>
  <si>
    <t>TAC/TCC 3K-11</t>
  </si>
  <si>
    <t>TAC/TCC 3K-12</t>
  </si>
  <si>
    <t>TAC/TCC 3K-13</t>
  </si>
  <si>
    <t>TAC/TCC 3K-14</t>
  </si>
  <si>
    <t>TAC/TCC 3K-15</t>
  </si>
  <si>
    <t>TAC UPGRADE SIM</t>
  </si>
  <si>
    <t>MOB 101/MOB 102/MOB 103</t>
  </si>
  <si>
    <t>FCLP</t>
  </si>
  <si>
    <t>TAC UPGRADE FLIGHT</t>
  </si>
  <si>
    <t>MOB 102/MOB 103/MOB 125/MOB 126/LOG 111</t>
  </si>
  <si>
    <t>MOB 102/LOG 101</t>
  </si>
  <si>
    <t>MOB 102/MOB 103/MOB 116/MOB 125/MOB 126/LOG 111</t>
  </si>
  <si>
    <t>MOB 116/LOG 102</t>
  </si>
  <si>
    <t>TAC REVIEW SIM</t>
  </si>
  <si>
    <t>MOB 101/MOB 121/MOB 122</t>
  </si>
  <si>
    <t>TAC CHECK FLIGHT</t>
  </si>
  <si>
    <t>MOB 116/MOB 122</t>
  </si>
  <si>
    <t>ACTC LEVEL 3</t>
  </si>
  <si>
    <t>4K Advanced Mission Skill Phase</t>
  </si>
  <si>
    <t>MTAC/MTCC 3140-1</t>
  </si>
  <si>
    <t xml:space="preserve">SEABASED LOGISTICS </t>
  </si>
  <si>
    <t>LOG 102/LOG 102/LOG 110/LOG 111</t>
  </si>
  <si>
    <t>Form</t>
  </si>
  <si>
    <t>MTAC/MTCC 3140-2</t>
  </si>
  <si>
    <t>MTAC/MTCC 3140-3</t>
  </si>
  <si>
    <t>Non-CVN CQ</t>
  </si>
  <si>
    <t>MOB 101/MOB 116/MOB 130/MOB 131</t>
  </si>
  <si>
    <t>MTAC/MTCC 3140-4</t>
  </si>
  <si>
    <t>4040/4041</t>
  </si>
  <si>
    <t>FCLP (LHD/LHA)</t>
  </si>
  <si>
    <t>MTAC/MTCC 3140-5</t>
  </si>
  <si>
    <t>4042/4043</t>
  </si>
  <si>
    <t>CQ (NON-CVN)</t>
  </si>
  <si>
    <t>MOB 116/LOG 101/LOG 102</t>
  </si>
  <si>
    <t>MTAC/MTCC 3140-6</t>
  </si>
  <si>
    <t>AD/ADDS</t>
  </si>
  <si>
    <t>MTAC/MTCC 3140-7</t>
  </si>
  <si>
    <t>MTAC/MTCC 3140-8</t>
  </si>
  <si>
    <t>Tanks</t>
  </si>
  <si>
    <t>MOB 103/MOB 113/MOB 115</t>
  </si>
  <si>
    <t>MTAC/MTCC 3140-9</t>
  </si>
  <si>
    <t>MAT</t>
  </si>
  <si>
    <t>MOB 113/MOB 115</t>
  </si>
  <si>
    <t>MTAC/MTCC 3140-10</t>
  </si>
  <si>
    <t>HAT</t>
  </si>
  <si>
    <t>MTAC UPGRADE SIM</t>
  </si>
  <si>
    <t>ADGR</t>
  </si>
  <si>
    <t>SAR</t>
  </si>
  <si>
    <t>MOB 102/MOB 116/SAR 101</t>
  </si>
  <si>
    <t>MTAC UPGRADE FLIGHT</t>
  </si>
  <si>
    <t>MOB 102/MOB 103/MOB 125/MOB 126/LOG 101/LOG 102/LOG 110/LOG 111</t>
  </si>
  <si>
    <t>MTAC REVIEW SIM</t>
  </si>
  <si>
    <t>MOB 101/MOB 102/MOB 103/ MOB 125</t>
  </si>
  <si>
    <t>MTAC CHECK</t>
  </si>
  <si>
    <t>ACTC LEVEL 4</t>
  </si>
  <si>
    <t>6K Admin Phase</t>
  </si>
  <si>
    <t>ITAC UPGRADE SIM</t>
  </si>
  <si>
    <t>MOB 101/102</t>
  </si>
  <si>
    <t>EP SIM</t>
  </si>
  <si>
    <t>MOB 101/MOB 104</t>
  </si>
  <si>
    <t>ITAC UPGRADE FLIGHT</t>
  </si>
  <si>
    <t>MOB 102/MOB 116</t>
  </si>
  <si>
    <t>ANI CHECK</t>
  </si>
  <si>
    <t>NI CHECK</t>
  </si>
  <si>
    <t>ITAC REVIEW SIM</t>
  </si>
  <si>
    <t>ITAC CHECK</t>
  </si>
  <si>
    <t>CRM FLIGHT</t>
  </si>
  <si>
    <t>NO T&amp;R Associated</t>
  </si>
  <si>
    <t>MOB 110 GTR/SACT is not in current ACTC. Will be ACTC event in revised syllabus and is currently completed during TARP.</t>
  </si>
  <si>
    <t>T&amp;R Matrix Conversion Table for SHARP - VRM v200821 to v221208</t>
  </si>
  <si>
    <t xml:space="preserve">v200821 Tasks </t>
  </si>
  <si>
    <t>v221208 Tasks</t>
  </si>
  <si>
    <t>MOB 201</t>
  </si>
  <si>
    <t>MOB 202</t>
  </si>
  <si>
    <t>NATOPS REFRESHER</t>
  </si>
  <si>
    <t>MOB 203</t>
  </si>
  <si>
    <t>INSTRUMENT REFRESHER</t>
  </si>
  <si>
    <t>MOB 204</t>
  </si>
  <si>
    <t>MOB 205</t>
  </si>
  <si>
    <t>MOB 206</t>
  </si>
  <si>
    <t>MOB 207</t>
  </si>
  <si>
    <t>MOB 208</t>
  </si>
  <si>
    <t>FORMATION</t>
  </si>
  <si>
    <t>MOB 209</t>
  </si>
  <si>
    <t>MOB 210</t>
  </si>
  <si>
    <t>MISSION AUXILARY TANKS</t>
  </si>
  <si>
    <t>MOB 211</t>
  </si>
  <si>
    <t>NIGHT/NVD FLIGHT</t>
  </si>
  <si>
    <t>MOB 212</t>
  </si>
  <si>
    <t>MOB 213</t>
  </si>
  <si>
    <t>MOB 214</t>
  </si>
  <si>
    <t>MOB 215</t>
  </si>
  <si>
    <t>MOB 216</t>
  </si>
  <si>
    <t>CONFINED AREA LANDINGS</t>
  </si>
  <si>
    <t>MOB 217</t>
  </si>
  <si>
    <t>LOG 201</t>
  </si>
  <si>
    <t>CVN - DAY CURRENCY</t>
  </si>
  <si>
    <t>LOG 103</t>
  </si>
  <si>
    <t>LOG 202</t>
  </si>
  <si>
    <t>CVN - NIGHT CURRENCY</t>
  </si>
  <si>
    <t>LOG 104</t>
  </si>
  <si>
    <t>LOG 203</t>
  </si>
  <si>
    <t>LOG 204</t>
  </si>
  <si>
    <t>LOG 205</t>
  </si>
  <si>
    <t>LHA/LHD CURRENCY DAY</t>
  </si>
  <si>
    <t>LOG 105</t>
  </si>
  <si>
    <t>LOG 206</t>
  </si>
  <si>
    <t>LHA/LHD CURRENCY NIGHT</t>
  </si>
  <si>
    <t>LOG 106</t>
  </si>
  <si>
    <t>LOG 207</t>
  </si>
  <si>
    <t>AIR CAPABLE SHIPS - CURRENCY (DAY)</t>
  </si>
  <si>
    <t>LOG 107</t>
  </si>
  <si>
    <t>LOG 208</t>
  </si>
  <si>
    <t>AIR CAPABLE SHIPS - CURRENCY (NIGHT)</t>
  </si>
  <si>
    <t>LOG 108</t>
  </si>
  <si>
    <t>SAR 201</t>
  </si>
  <si>
    <t>SEARCH AND RESCUE</t>
  </si>
  <si>
    <t>Short Name</t>
  </si>
  <si>
    <t>ACTC CODE</t>
  </si>
  <si>
    <t>Long Name</t>
  </si>
  <si>
    <t>TMR</t>
  </si>
  <si>
    <t>PMA</t>
  </si>
  <si>
    <t>Equipment</t>
  </si>
  <si>
    <t>AIR TO AIR REFUELING</t>
  </si>
  <si>
    <t>1A1</t>
  </si>
  <si>
    <t>MOB</t>
  </si>
  <si>
    <t>Flight</t>
  </si>
  <si>
    <t>AAR (S)</t>
  </si>
  <si>
    <t>AIR TO AIR REFUELING (SIM)</t>
  </si>
  <si>
    <t>Simulator</t>
  </si>
  <si>
    <t>AD CARGO</t>
  </si>
  <si>
    <t>AIR DELIVERY CARGO</t>
  </si>
  <si>
    <t>2R1</t>
  </si>
  <si>
    <t>AIR DELIVERED GROUND REFUELING</t>
  </si>
  <si>
    <t>AD PAX</t>
  </si>
  <si>
    <t>AIR DELIVERY PERSONNEL</t>
  </si>
  <si>
    <t>AIRNAV</t>
  </si>
  <si>
    <t>AIRWAYS NAVIGATION (FLIGHT)</t>
  </si>
  <si>
    <t>CONFINED AREA LANDINGS/REDUCED VISIBILITY LANDING PROFILES</t>
  </si>
  <si>
    <t>CAL/RVL(S)</t>
  </si>
  <si>
    <t>CONFINED AREA LANDINGS/REDUCED VISIBILITY LANDING PROFILES (SIM)</t>
  </si>
  <si>
    <t>CARRIER QUALIFICATION (FLIGHT)</t>
  </si>
  <si>
    <t>1A4</t>
  </si>
  <si>
    <t>LOG</t>
  </si>
  <si>
    <t>CQ (S)</t>
  </si>
  <si>
    <t>CARRIER QUALIFICATION (SIM)</t>
  </si>
  <si>
    <t>CQ NON-CVN</t>
  </si>
  <si>
    <t>CARRIER QUALIFICATION NON-CVN (FLIGHT)</t>
  </si>
  <si>
    <t>CQ NON-CVN(S)</t>
  </si>
  <si>
    <t>CARRIER QUALIFICATION NON-CVN (SIM)</t>
  </si>
  <si>
    <t xml:space="preserve">CRM </t>
  </si>
  <si>
    <t>Any</t>
  </si>
  <si>
    <t>EP (S)</t>
  </si>
  <si>
    <t>EMERGENCY PROCEDURES (SIM)</t>
  </si>
  <si>
    <t>PILOT FAMILIARIZATION (FLIGHT)</t>
  </si>
  <si>
    <t>NONE</t>
  </si>
  <si>
    <t>FUNCTIONAL CHECK FLIGHT</t>
  </si>
  <si>
    <t>2K2</t>
  </si>
  <si>
    <t>2340/4140</t>
  </si>
  <si>
    <t>FIELD CARRIER LANDING PRACTICE (FLIGHT)</t>
  </si>
  <si>
    <t>1A3</t>
  </si>
  <si>
    <t>FERRY</t>
  </si>
  <si>
    <t>FERRY FLIGHT (FLIGHT)</t>
  </si>
  <si>
    <t>2J2</t>
  </si>
  <si>
    <t>FSO</t>
  </si>
  <si>
    <t>FOF</t>
  </si>
  <si>
    <t>FLY-OFF (FLIGHT)</t>
  </si>
  <si>
    <t>FON</t>
  </si>
  <si>
    <t>FLY-ON (FLIGHT)</t>
  </si>
  <si>
    <t>FORMATION FLIGHT (FLIGHT)</t>
  </si>
  <si>
    <t>FORM(S)</t>
  </si>
  <si>
    <t>FORMATION FLIGHT (SIM)</t>
  </si>
  <si>
    <t>HADR</t>
  </si>
  <si>
    <t>None</t>
  </si>
  <si>
    <t>HUMANITARIAN AID / DISASTER RELIEF</t>
  </si>
  <si>
    <t>2Q5</t>
  </si>
  <si>
    <t>NCO</t>
  </si>
  <si>
    <t>INST PROF</t>
  </si>
  <si>
    <t>INSTRUMENT PROFICIENCY</t>
  </si>
  <si>
    <t>1A2</t>
  </si>
  <si>
    <t>INSTX</t>
  </si>
  <si>
    <t xml:space="preserve">INSTRUMENT CHECK </t>
  </si>
  <si>
    <t>2L3</t>
  </si>
  <si>
    <t>LOG SEA</t>
  </si>
  <si>
    <t>SEA BASED LOGISTICS</t>
  </si>
  <si>
    <t>2M1/2R1</t>
  </si>
  <si>
    <t>LOG SHORE</t>
  </si>
  <si>
    <t>SHORE BASED LOGISTICS</t>
  </si>
  <si>
    <t>2M1/2M2/2R1</t>
  </si>
  <si>
    <t>MOUNTAIN/HIGH ELEVATION TRAINING</t>
  </si>
  <si>
    <t>MAT(S)</t>
  </si>
  <si>
    <t>MOUNTAIN/HIGH ELEVATION TRAINING (SIM)</t>
  </si>
  <si>
    <t xml:space="preserve">MOB </t>
  </si>
  <si>
    <t>NATOPSX</t>
  </si>
  <si>
    <t>604X</t>
  </si>
  <si>
    <t>2L4</t>
  </si>
  <si>
    <t>NS CAL/RVL</t>
  </si>
  <si>
    <t>NIGHT SYSTEMS CONFINED AREA LANDINGS/REDUCED VISIBILITY LANDING PROFILES</t>
  </si>
  <si>
    <t>NS CAL/RVL(S)</t>
  </si>
  <si>
    <t>NIGHT SYSTEMS CONFINED AREA LANDINGS/REDUCED VISIBILITY LANDING PROFILES (SIM)</t>
  </si>
  <si>
    <t>NS CQ</t>
  </si>
  <si>
    <t>NIGHT SYSTEMS CARRIER QUALIFICATION</t>
  </si>
  <si>
    <t>NS CQ(S)</t>
  </si>
  <si>
    <t>NIGHT SYSTEMS CARRIER QUALIFICATION (SIM)</t>
  </si>
  <si>
    <t>NS FCLP</t>
  </si>
  <si>
    <t>NIGHT SYSTEM FIELD CARRIER LANDING PRACTICE (FLIGHT)</t>
  </si>
  <si>
    <t>2P1</t>
  </si>
  <si>
    <t>UPGRADE</t>
  </si>
  <si>
    <t>5XXX</t>
  </si>
  <si>
    <t>UPGRADE FLIGHTS (ACTC LVL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</si>
</sst>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409]d\-mmm\-yy;@"/>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sz val="11"/>
      <color indexed="2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1"/>
      <color indexed="12"/>
      <name val="Calibri"/>
      <family val="2"/>
    </font>
    <font>
      <b/>
      <sz val="11"/>
      <color indexed="12"/>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10"/>
      <name val="Calibri"/>
      <family val="2"/>
    </font>
    <font>
      <sz val="11"/>
      <color indexed="53"/>
      <name val="Calibri"/>
      <family val="2"/>
    </font>
    <font>
      <b/>
      <sz val="11"/>
      <color theme="0"/>
      <name val="Calibri"/>
      <family val="2"/>
      <scheme val="minor"/>
    </font>
    <font>
      <b/>
      <sz val="11"/>
      <color theme="1"/>
      <name val="Calibri"/>
      <family val="2"/>
      <scheme val="minor"/>
    </font>
    <font>
      <sz val="11"/>
      <color theme="0"/>
      <name val="Calibri"/>
      <family val="2"/>
      <scheme val="minor"/>
    </font>
    <font>
      <b/>
      <i/>
      <sz val="10"/>
      <name val="Arial"/>
      <family val="2"/>
    </font>
    <font>
      <b/>
      <i/>
      <sz val="11"/>
      <name val="Calibri"/>
      <family val="2"/>
      <scheme val="minor"/>
    </font>
    <font>
      <sz val="11"/>
      <name val="Calibri"/>
      <family val="2"/>
      <scheme val="minor"/>
    </font>
    <font>
      <u/>
      <sz val="10"/>
      <color theme="10"/>
      <name val="Arial"/>
      <family val="2"/>
    </font>
    <font>
      <u/>
      <sz val="11"/>
      <color theme="10"/>
      <name val="Calibri"/>
      <family val="2"/>
      <scheme val="minor"/>
    </font>
    <font>
      <b/>
      <i/>
      <sz val="11"/>
      <color rgb="FF00CC00"/>
      <name val="Calibri"/>
      <family val="2"/>
      <scheme val="minor"/>
    </font>
    <font>
      <u/>
      <sz val="11"/>
      <color theme="10"/>
      <name val="Calibri"/>
      <family val="2"/>
    </font>
    <font>
      <b/>
      <sz val="14"/>
      <color theme="1"/>
      <name val="Arial"/>
      <family val="2"/>
    </font>
    <font>
      <b/>
      <sz val="10"/>
      <color theme="1"/>
      <name val="Arial"/>
      <family val="2"/>
    </font>
    <font>
      <sz val="14"/>
      <color theme="1"/>
      <name val="Arial"/>
      <family val="2"/>
    </font>
    <font>
      <b/>
      <sz val="16"/>
      <color theme="1"/>
      <name val="Arial"/>
      <family val="2"/>
    </font>
    <font>
      <b/>
      <sz val="11"/>
      <color theme="1"/>
      <name val="Arial"/>
      <family val="2"/>
    </font>
    <font>
      <b/>
      <u/>
      <sz val="10"/>
      <color theme="1"/>
      <name val="Arial"/>
      <family val="2"/>
    </font>
    <font>
      <b/>
      <sz val="8"/>
      <color theme="1"/>
      <name val="Arial"/>
      <family val="2"/>
    </font>
    <font>
      <sz val="8"/>
      <color theme="1"/>
      <name val="Arial"/>
      <family val="2"/>
    </font>
    <font>
      <b/>
      <i/>
      <sz val="10"/>
      <color theme="1"/>
      <name val="Arial"/>
      <family val="2"/>
    </font>
    <font>
      <sz val="9"/>
      <color indexed="81"/>
      <name val="Tahoma"/>
      <family val="2"/>
    </font>
    <font>
      <sz val="11"/>
      <color theme="1"/>
      <name val="Arial"/>
      <family val="2"/>
    </font>
    <font>
      <b/>
      <sz val="16"/>
      <name val="Arial"/>
      <family val="2"/>
    </font>
    <font>
      <b/>
      <sz val="12"/>
      <name val="Arial"/>
      <family val="2"/>
    </font>
    <font>
      <b/>
      <sz val="10"/>
      <color rgb="FF000000"/>
      <name val="Arial"/>
      <family val="2"/>
    </font>
    <font>
      <sz val="11"/>
      <name val="Arial"/>
      <family val="2"/>
    </font>
  </fonts>
  <fills count="3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indexed="13"/>
      </patternFill>
    </fill>
    <fill>
      <patternFill patternType="solid">
        <fgColor indexed="45"/>
      </patternFill>
    </fill>
    <fill>
      <patternFill patternType="solid">
        <fgColor indexed="9"/>
      </patternFill>
    </fill>
    <fill>
      <patternFill patternType="solid">
        <fgColor indexed="42"/>
      </patternFill>
    </fill>
    <fill>
      <patternFill patternType="solid">
        <fgColor indexed="27"/>
      </patternFill>
    </fill>
    <fill>
      <patternFill patternType="solid">
        <fgColor indexed="47"/>
      </patternFill>
    </fill>
    <fill>
      <patternFill patternType="solid">
        <fgColor indexed="8"/>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9"/>
      </patternFill>
    </fill>
    <fill>
      <patternFill patternType="solid">
        <fgColor indexed="53"/>
      </patternFill>
    </fill>
    <fill>
      <patternFill patternType="solid">
        <fgColor indexed="57"/>
      </patternFill>
    </fill>
    <fill>
      <patternFill patternType="solid">
        <fgColor indexed="54"/>
      </patternFill>
    </fill>
    <fill>
      <patternFill patternType="solid">
        <fgColor indexed="12"/>
      </patternFill>
    </fill>
    <fill>
      <patternFill patternType="solid">
        <fgColor indexed="55"/>
      </patternFill>
    </fill>
    <fill>
      <patternFill patternType="solid">
        <fgColor indexed="43"/>
      </patternFill>
    </fill>
    <fill>
      <patternFill patternType="solid">
        <fgColor indexed="26"/>
      </patternFill>
    </fill>
    <fill>
      <patternFill patternType="solid">
        <fgColor rgb="FF00B0F0"/>
        <bgColor indexed="64"/>
      </patternFill>
    </fill>
    <fill>
      <patternFill patternType="solid">
        <fgColor theme="4"/>
        <bgColor indexed="64"/>
      </patternFill>
    </fill>
    <fill>
      <patternFill patternType="solid">
        <fgColor rgb="FFB7DEE8"/>
        <bgColor indexed="64"/>
      </patternFill>
    </fill>
    <fill>
      <patternFill patternType="solid">
        <fgColor theme="0" tint="-0.14999847407452621"/>
        <bgColor indexed="64"/>
      </patternFill>
    </fill>
    <fill>
      <patternFill patternType="solid">
        <fgColor rgb="FFFCD5B4"/>
        <bgColor indexed="64"/>
      </patternFill>
    </fill>
    <fill>
      <patternFill patternType="solid">
        <fgColor rgb="FFFFFF00"/>
        <bgColor indexed="64"/>
      </patternFill>
    </fill>
    <fill>
      <patternFill patternType="solid">
        <fgColor rgb="FFFFC000"/>
        <bgColor indexed="64"/>
      </patternFill>
    </fill>
    <fill>
      <patternFill patternType="solid">
        <fgColor rgb="FFCC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diagonal/>
    </border>
    <border>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s>
  <cellStyleXfs count="77">
    <xf numFmtId="0" fontId="0" fillId="0" borderId="0"/>
    <xf numFmtId="0" fontId="5" fillId="0" borderId="0"/>
    <xf numFmtId="0" fontId="16" fillId="6"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8"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6" fillId="12" borderId="0" applyNumberFormat="0" applyBorder="0" applyAlignment="0" applyProtection="0"/>
    <xf numFmtId="0" fontId="17" fillId="17" borderId="0" applyNumberFormat="0" applyBorder="0" applyAlignment="0" applyProtection="0"/>
    <xf numFmtId="0" fontId="17" fillId="15" borderId="0" applyNumberFormat="0" applyBorder="0" applyAlignment="0" applyProtection="0"/>
    <xf numFmtId="0" fontId="17" fillId="8"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8" fillId="7" borderId="0" applyNumberFormat="0" applyBorder="0" applyAlignment="0" applyProtection="0"/>
    <xf numFmtId="0" fontId="9" fillId="21" borderId="39" applyNumberFormat="0" applyAlignment="0" applyProtection="0"/>
    <xf numFmtId="0" fontId="18" fillId="22" borderId="4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9" borderId="0" applyNumberFormat="0" applyBorder="0" applyAlignment="0" applyProtection="0"/>
    <xf numFmtId="0" fontId="19" fillId="0" borderId="41" applyNumberFormat="0" applyFill="0" applyAlignment="0" applyProtection="0"/>
    <xf numFmtId="0" fontId="20" fillId="0" borderId="42" applyNumberFormat="0" applyFill="0" applyAlignment="0" applyProtection="0"/>
    <xf numFmtId="0" fontId="21" fillId="0" borderId="43" applyNumberFormat="0" applyFill="0" applyAlignment="0" applyProtection="0"/>
    <xf numFmtId="0" fontId="21" fillId="0" borderId="0" applyNumberFormat="0" applyFill="0" applyBorder="0" applyAlignment="0" applyProtection="0"/>
    <xf numFmtId="0" fontId="12" fillId="11" borderId="39" applyNumberFormat="0" applyAlignment="0" applyProtection="0"/>
    <xf numFmtId="0" fontId="13" fillId="0" borderId="44" applyNumberFormat="0" applyFill="0" applyAlignment="0" applyProtection="0"/>
    <xf numFmtId="0" fontId="14" fillId="23" borderId="0" applyNumberFormat="0" applyBorder="0" applyAlignment="0" applyProtection="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24" borderId="45" applyNumberFormat="0" applyFont="0" applyAlignment="0" applyProtection="0"/>
    <xf numFmtId="0" fontId="5" fillId="24" borderId="45" applyNumberFormat="0" applyFont="0" applyAlignment="0" applyProtection="0"/>
    <xf numFmtId="0" fontId="15" fillId="21" borderId="4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2" fillId="0" borderId="0" applyNumberFormat="0" applyFill="0" applyBorder="0" applyAlignment="0" applyProtection="0"/>
    <xf numFmtId="0" fontId="23" fillId="0" borderId="47" applyNumberFormat="0" applyFill="0" applyAlignment="0" applyProtection="0"/>
    <xf numFmtId="0" fontId="24" fillId="0" borderId="0" applyNumberFormat="0" applyFill="0" applyBorder="0" applyAlignment="0" applyProtection="0"/>
    <xf numFmtId="0" fontId="5" fillId="0" borderId="0"/>
    <xf numFmtId="0" fontId="3" fillId="0" borderId="0"/>
    <xf numFmtId="0" fontId="2" fillId="0" borderId="0"/>
    <xf numFmtId="0" fontId="31" fillId="0" borderId="0" applyNumberFormat="0" applyFill="0" applyBorder="0" applyAlignment="0" applyProtection="0"/>
    <xf numFmtId="0" fontId="34" fillId="0" borderId="0" applyNumberFormat="0" applyFill="0" applyBorder="0" applyAlignment="0" applyProtection="0">
      <alignment vertical="top"/>
      <protection locked="0"/>
    </xf>
    <xf numFmtId="0" fontId="1" fillId="0" borderId="0"/>
  </cellStyleXfs>
  <cellXfs count="272">
    <xf numFmtId="0" fontId="0" fillId="0" borderId="0" xfId="0"/>
    <xf numFmtId="0" fontId="3" fillId="0" borderId="0" xfId="72"/>
    <xf numFmtId="0" fontId="3" fillId="26" borderId="2" xfId="72" applyFill="1" applyBorder="1" applyAlignment="1">
      <alignment horizontal="center"/>
    </xf>
    <xf numFmtId="0" fontId="3" fillId="0" borderId="2" xfId="72" applyBorder="1" applyAlignment="1">
      <alignment horizontal="center"/>
    </xf>
    <xf numFmtId="0" fontId="7" fillId="0" borderId="0" xfId="71" applyNumberFormat="1" applyFont="1" applyFill="1" applyBorder="1" applyAlignment="1"/>
    <xf numFmtId="0" fontId="29" fillId="0" borderId="3" xfId="50" applyFont="1" applyBorder="1" applyAlignment="1">
      <alignment horizontal="center"/>
    </xf>
    <xf numFmtId="0" fontId="29" fillId="0" borderId="31" xfId="50" applyFont="1" applyBorder="1" applyAlignment="1">
      <alignment horizontal="center"/>
    </xf>
    <xf numFmtId="0" fontId="30" fillId="0" borderId="0" xfId="50" applyFont="1"/>
    <xf numFmtId="166" fontId="30" fillId="0" borderId="32" xfId="50" applyNumberFormat="1" applyFont="1" applyBorder="1"/>
    <xf numFmtId="0" fontId="33" fillId="0" borderId="0" xfId="71" applyFont="1"/>
    <xf numFmtId="166" fontId="30" fillId="0" borderId="7" xfId="50" applyNumberFormat="1" applyFont="1" applyBorder="1"/>
    <xf numFmtId="0" fontId="32" fillId="0" borderId="6" xfId="74" applyFont="1" applyBorder="1" applyAlignment="1" applyProtection="1"/>
    <xf numFmtId="0" fontId="32" fillId="0" borderId="8" xfId="75" applyFont="1" applyBorder="1" applyAlignment="1" applyProtection="1"/>
    <xf numFmtId="166" fontId="30" fillId="0" borderId="27" xfId="50" applyNumberFormat="1" applyFont="1" applyBorder="1"/>
    <xf numFmtId="0" fontId="30" fillId="0" borderId="0" xfId="50" applyFont="1" applyBorder="1"/>
    <xf numFmtId="166" fontId="30" fillId="0" borderId="0" xfId="50" applyNumberFormat="1" applyFont="1" applyBorder="1"/>
    <xf numFmtId="0" fontId="5" fillId="0" borderId="6" xfId="50" applyFont="1" applyFill="1" applyBorder="1"/>
    <xf numFmtId="166" fontId="5" fillId="0" borderId="1" xfId="50" applyNumberFormat="1" applyFont="1" applyFill="1" applyBorder="1" applyAlignment="1">
      <alignment horizontal="center"/>
    </xf>
    <xf numFmtId="0" fontId="5" fillId="0" borderId="7" xfId="50" applyFont="1" applyFill="1" applyBorder="1"/>
    <xf numFmtId="0" fontId="5" fillId="0" borderId="7" xfId="50" applyFont="1" applyFill="1" applyBorder="1" applyAlignment="1">
      <alignment wrapText="1"/>
    </xf>
    <xf numFmtId="0" fontId="31" fillId="0" borderId="3" xfId="74" applyBorder="1" applyAlignment="1">
      <alignment horizontal="left"/>
    </xf>
    <xf numFmtId="0" fontId="31" fillId="0" borderId="6" xfId="74" applyBorder="1" applyAlignment="1" applyProtection="1"/>
    <xf numFmtId="1" fontId="7" fillId="0" borderId="6" xfId="71" applyNumberFormat="1" applyFont="1" applyFill="1" applyBorder="1" applyAlignment="1" applyProtection="1">
      <alignment horizontal="center" vertical="center" wrapText="1"/>
      <protection locked="0"/>
    </xf>
    <xf numFmtId="0" fontId="7" fillId="0" borderId="0" xfId="0" applyFont="1"/>
    <xf numFmtId="0" fontId="7" fillId="0" borderId="0" xfId="0" applyFont="1" applyBorder="1"/>
    <xf numFmtId="0" fontId="36" fillId="3" borderId="36" xfId="0" applyFont="1" applyFill="1" applyBorder="1" applyAlignment="1">
      <alignment horizontal="center" vertical="center" wrapText="1"/>
    </xf>
    <xf numFmtId="0" fontId="37" fillId="29" borderId="53" xfId="0" applyFont="1" applyFill="1" applyBorder="1" applyAlignment="1">
      <alignment horizontal="center" vertical="center"/>
    </xf>
    <xf numFmtId="0" fontId="36" fillId="0" borderId="26" xfId="71" applyFont="1" applyFill="1" applyBorder="1" applyAlignment="1">
      <alignment horizontal="center" vertical="center" textRotation="180"/>
    </xf>
    <xf numFmtId="0" fontId="36" fillId="2" borderId="18" xfId="71" applyFont="1" applyFill="1" applyBorder="1" applyAlignment="1">
      <alignment horizontal="center" vertical="center" textRotation="180"/>
    </xf>
    <xf numFmtId="0" fontId="36" fillId="3" borderId="18" xfId="71" applyFont="1" applyFill="1" applyBorder="1" applyAlignment="1">
      <alignment horizontal="center" vertical="center" textRotation="180"/>
    </xf>
    <xf numFmtId="0" fontId="36" fillId="4" borderId="18" xfId="71" applyFont="1" applyFill="1" applyBorder="1" applyAlignment="1">
      <alignment horizontal="center" vertical="center" textRotation="180"/>
    </xf>
    <xf numFmtId="0" fontId="36" fillId="4" borderId="32" xfId="71" applyFont="1" applyFill="1" applyBorder="1" applyAlignment="1">
      <alignment horizontal="center" vertical="center" textRotation="180"/>
    </xf>
    <xf numFmtId="0" fontId="38" fillId="0" borderId="29" xfId="0" applyFont="1" applyFill="1" applyBorder="1" applyAlignment="1">
      <alignment horizontal="center" vertical="center" wrapText="1"/>
    </xf>
    <xf numFmtId="0" fontId="36" fillId="0" borderId="14" xfId="0" applyFont="1" applyFill="1" applyBorder="1" applyAlignment="1">
      <alignment horizontal="center" vertical="center" textRotation="180"/>
    </xf>
    <xf numFmtId="0" fontId="36" fillId="4" borderId="54" xfId="0" applyFont="1" applyFill="1" applyBorder="1" applyAlignment="1">
      <alignment horizontal="center" vertical="center" textRotation="180"/>
    </xf>
    <xf numFmtId="0" fontId="36" fillId="4" borderId="10" xfId="0" applyFont="1" applyFill="1" applyBorder="1" applyAlignment="1">
      <alignment horizontal="center" vertical="center" textRotation="180"/>
    </xf>
    <xf numFmtId="0" fontId="36" fillId="0" borderId="10" xfId="0" applyFont="1" applyFill="1" applyBorder="1" applyAlignment="1">
      <alignment horizontal="center" vertical="center" textRotation="180"/>
    </xf>
    <xf numFmtId="0" fontId="36" fillId="0" borderId="10" xfId="1" applyNumberFormat="1" applyFont="1" applyFill="1" applyBorder="1" applyAlignment="1">
      <alignment horizontal="center" vertical="center" textRotation="180" wrapText="1" shrinkToFit="1"/>
    </xf>
    <xf numFmtId="0" fontId="36" fillId="0" borderId="33" xfId="1" applyNumberFormat="1" applyFont="1" applyFill="1" applyBorder="1" applyAlignment="1">
      <alignment horizontal="center" vertical="center" textRotation="180" wrapText="1" shrinkToFit="1"/>
    </xf>
    <xf numFmtId="0" fontId="36" fillId="0" borderId="54" xfId="1" applyNumberFormat="1" applyFont="1" applyFill="1" applyBorder="1" applyAlignment="1">
      <alignment horizontal="center" vertical="center" textRotation="180" wrapText="1"/>
    </xf>
    <xf numFmtId="0" fontId="36" fillId="27" borderId="0" xfId="0" applyFont="1" applyFill="1" applyBorder="1" applyAlignment="1">
      <alignment horizontal="center" vertical="center" textRotation="180"/>
    </xf>
    <xf numFmtId="0" fontId="36" fillId="0" borderId="48" xfId="71" applyFont="1" applyFill="1" applyBorder="1" applyAlignment="1">
      <alignment horizontal="center" vertical="center" textRotation="180"/>
    </xf>
    <xf numFmtId="0" fontId="36" fillId="2" borderId="21" xfId="71" applyFont="1" applyFill="1" applyBorder="1" applyAlignment="1">
      <alignment horizontal="center" vertical="center" textRotation="180"/>
    </xf>
    <xf numFmtId="0" fontId="36" fillId="0" borderId="21" xfId="71" applyFont="1" applyFill="1" applyBorder="1" applyAlignment="1">
      <alignment horizontal="center" vertical="center" textRotation="180"/>
    </xf>
    <xf numFmtId="0" fontId="36" fillId="3" borderId="21" xfId="71" applyFont="1" applyFill="1" applyBorder="1" applyAlignment="1">
      <alignment horizontal="center" vertical="center" textRotation="180"/>
    </xf>
    <xf numFmtId="0" fontId="36" fillId="4" borderId="21" xfId="71" applyFont="1" applyFill="1" applyBorder="1" applyAlignment="1">
      <alignment horizontal="center" vertical="center" textRotation="180"/>
    </xf>
    <xf numFmtId="0" fontId="36" fillId="4" borderId="9" xfId="71" applyFont="1" applyFill="1" applyBorder="1" applyAlignment="1">
      <alignment horizontal="center" vertical="center" textRotation="180"/>
    </xf>
    <xf numFmtId="0" fontId="36" fillId="3" borderId="9" xfId="71" applyFont="1" applyFill="1" applyBorder="1" applyAlignment="1">
      <alignment horizontal="center" vertical="center" textRotation="180"/>
    </xf>
    <xf numFmtId="0" fontId="36" fillId="4" borderId="23" xfId="71" applyFont="1" applyFill="1" applyBorder="1" applyAlignment="1">
      <alignment horizontal="center" vertical="center" textRotation="180"/>
    </xf>
    <xf numFmtId="0" fontId="36" fillId="4" borderId="27" xfId="71" applyFont="1" applyFill="1" applyBorder="1" applyAlignment="1">
      <alignment horizontal="center" vertical="center" textRotation="180"/>
    </xf>
    <xf numFmtId="0" fontId="36" fillId="0" borderId="29" xfId="0" applyFont="1" applyBorder="1" applyAlignment="1">
      <alignment vertical="center"/>
    </xf>
    <xf numFmtId="0" fontId="36" fillId="0" borderId="11" xfId="0" applyFont="1" applyFill="1" applyBorder="1" applyAlignment="1">
      <alignment horizontal="left" vertical="center"/>
    </xf>
    <xf numFmtId="0" fontId="7" fillId="0" borderId="55" xfId="0" applyFont="1" applyFill="1" applyBorder="1" applyAlignment="1">
      <alignment horizontal="center" vertical="center"/>
    </xf>
    <xf numFmtId="0" fontId="7" fillId="0" borderId="19" xfId="71" applyFont="1" applyFill="1" applyBorder="1" applyAlignment="1">
      <alignment horizontal="center" vertical="center"/>
    </xf>
    <xf numFmtId="0" fontId="7" fillId="0" borderId="4" xfId="71" applyFont="1" applyFill="1" applyBorder="1" applyAlignment="1">
      <alignment horizontal="center" vertical="center"/>
    </xf>
    <xf numFmtId="0" fontId="7" fillId="0" borderId="18" xfId="71" applyFont="1" applyFill="1" applyBorder="1" applyAlignment="1">
      <alignment horizontal="center" vertical="center"/>
    </xf>
    <xf numFmtId="1" fontId="36" fillId="0" borderId="56" xfId="71" applyNumberFormat="1" applyFont="1" applyFill="1" applyBorder="1" applyAlignment="1" applyProtection="1">
      <alignment horizontal="center" vertical="center" wrapText="1"/>
      <protection locked="0"/>
    </xf>
    <xf numFmtId="1" fontId="36" fillId="0" borderId="19" xfId="71" applyNumberFormat="1" applyFont="1" applyFill="1" applyBorder="1" applyAlignment="1" applyProtection="1">
      <alignment horizontal="center" vertical="center" wrapText="1"/>
      <protection locked="0"/>
    </xf>
    <xf numFmtId="1" fontId="7" fillId="0" borderId="3" xfId="71" applyNumberFormat="1" applyFont="1" applyFill="1" applyBorder="1" applyAlignment="1" applyProtection="1">
      <alignment horizontal="center" vertical="center" wrapText="1"/>
      <protection locked="0"/>
    </xf>
    <xf numFmtId="1" fontId="7" fillId="0" borderId="50" xfId="71" applyNumberFormat="1" applyFont="1" applyFill="1" applyBorder="1" applyAlignment="1" applyProtection="1">
      <alignment horizontal="center" vertical="center" wrapText="1"/>
      <protection locked="0"/>
    </xf>
    <xf numFmtId="0" fontId="7" fillId="27" borderId="38" xfId="0" applyFont="1" applyFill="1" applyBorder="1" applyAlignment="1">
      <alignment horizontal="center" vertical="center"/>
    </xf>
    <xf numFmtId="1" fontId="36" fillId="0" borderId="26" xfId="71" applyNumberFormat="1" applyFont="1" applyFill="1" applyBorder="1" applyAlignment="1" applyProtection="1">
      <alignment horizontal="center" vertical="center" wrapText="1"/>
      <protection locked="0"/>
    </xf>
    <xf numFmtId="1" fontId="36" fillId="0" borderId="18" xfId="71" applyNumberFormat="1" applyFont="1" applyFill="1" applyBorder="1" applyAlignment="1" applyProtection="1">
      <alignment horizontal="center" vertical="center" wrapText="1"/>
      <protection locked="0"/>
    </xf>
    <xf numFmtId="1" fontId="36" fillId="0" borderId="17" xfId="71" applyNumberFormat="1" applyFont="1" applyFill="1" applyBorder="1" applyAlignment="1" applyProtection="1">
      <alignment horizontal="center" vertical="center" wrapText="1"/>
      <protection locked="0"/>
    </xf>
    <xf numFmtId="1" fontId="36" fillId="0" borderId="28" xfId="71" applyNumberFormat="1" applyFont="1" applyFill="1" applyBorder="1" applyAlignment="1" applyProtection="1">
      <alignment horizontal="center" vertical="center" wrapText="1"/>
      <protection locked="0"/>
    </xf>
    <xf numFmtId="0" fontId="36" fillId="0" borderId="30" xfId="0" applyFont="1" applyBorder="1" applyAlignment="1" applyProtection="1">
      <alignment vertical="center"/>
    </xf>
    <xf numFmtId="0" fontId="36" fillId="0" borderId="12" xfId="0" applyFont="1" applyFill="1" applyBorder="1" applyAlignment="1">
      <alignment horizontal="left" vertical="center" wrapText="1"/>
    </xf>
    <xf numFmtId="0" fontId="7" fillId="0" borderId="57" xfId="0" applyFont="1" applyFill="1" applyBorder="1" applyAlignment="1">
      <alignment horizontal="center" vertical="center"/>
    </xf>
    <xf numFmtId="0" fontId="7" fillId="0" borderId="20" xfId="71" applyFont="1" applyFill="1" applyBorder="1" applyAlignment="1">
      <alignment horizontal="center" vertical="center"/>
    </xf>
    <xf numFmtId="0" fontId="7" fillId="0" borderId="1" xfId="71" applyFont="1" applyFill="1" applyBorder="1" applyAlignment="1">
      <alignment horizontal="center" vertical="center"/>
    </xf>
    <xf numFmtId="1" fontId="36" fillId="0" borderId="20" xfId="71" applyNumberFormat="1" applyFont="1" applyFill="1" applyBorder="1" applyAlignment="1" applyProtection="1">
      <alignment horizontal="center" vertical="center" wrapText="1"/>
      <protection locked="0"/>
    </xf>
    <xf numFmtId="1" fontId="7" fillId="0" borderId="58" xfId="71" applyNumberFormat="1" applyFont="1" applyFill="1" applyBorder="1" applyAlignment="1" applyProtection="1">
      <alignment horizontal="center" vertical="center" wrapText="1"/>
      <protection locked="0"/>
    </xf>
    <xf numFmtId="0" fontId="7" fillId="27" borderId="35" xfId="0" applyFont="1" applyFill="1" applyBorder="1" applyAlignment="1">
      <alignment horizontal="center" vertical="center"/>
    </xf>
    <xf numFmtId="1" fontId="36" fillId="0" borderId="6" xfId="71" applyNumberFormat="1" applyFont="1" applyFill="1" applyBorder="1" applyAlignment="1" applyProtection="1">
      <alignment horizontal="center" vertical="center" wrapText="1"/>
      <protection locked="0"/>
    </xf>
    <xf numFmtId="1" fontId="36" fillId="0" borderId="1" xfId="71" applyNumberFormat="1" applyFont="1" applyFill="1" applyBorder="1" applyAlignment="1" applyProtection="1">
      <alignment horizontal="center" vertical="center" wrapText="1"/>
      <protection locked="0"/>
    </xf>
    <xf numFmtId="1" fontId="36" fillId="0" borderId="21" xfId="71" applyNumberFormat="1" applyFont="1" applyFill="1" applyBorder="1" applyAlignment="1" applyProtection="1">
      <alignment horizontal="center" vertical="center" wrapText="1"/>
      <protection locked="0"/>
    </xf>
    <xf numFmtId="1" fontId="36" fillId="0" borderId="7" xfId="71" applyNumberFormat="1" applyFont="1" applyFill="1" applyBorder="1" applyAlignment="1" applyProtection="1">
      <alignment horizontal="center" vertical="center" wrapText="1"/>
      <protection locked="0"/>
    </xf>
    <xf numFmtId="0" fontId="36" fillId="0" borderId="30" xfId="0" applyFont="1" applyFill="1" applyBorder="1" applyAlignment="1" applyProtection="1">
      <alignment vertical="center"/>
    </xf>
    <xf numFmtId="0" fontId="36" fillId="0" borderId="12" xfId="0" applyFont="1" applyFill="1" applyBorder="1" applyAlignment="1" applyProtection="1">
      <alignment horizontal="left" vertical="center"/>
    </xf>
    <xf numFmtId="0" fontId="7" fillId="0" borderId="22" xfId="71" applyFont="1" applyFill="1" applyBorder="1" applyAlignment="1">
      <alignment horizontal="center" vertical="center"/>
    </xf>
    <xf numFmtId="0" fontId="36" fillId="0" borderId="12" xfId="0" applyFont="1" applyFill="1" applyBorder="1" applyAlignment="1">
      <alignment horizontal="left" vertical="center"/>
    </xf>
    <xf numFmtId="1" fontId="7" fillId="0" borderId="20" xfId="71" applyNumberFormat="1" applyFont="1" applyFill="1" applyBorder="1" applyAlignment="1" applyProtection="1">
      <alignment horizontal="center" vertical="center" wrapText="1"/>
      <protection locked="0"/>
    </xf>
    <xf numFmtId="1" fontId="36" fillId="0" borderId="52" xfId="71" applyNumberFormat="1" applyFont="1" applyFill="1" applyBorder="1" applyAlignment="1" applyProtection="1">
      <alignment horizontal="center" vertical="center" wrapText="1"/>
      <protection locked="0"/>
    </xf>
    <xf numFmtId="0" fontId="36" fillId="0" borderId="13" xfId="0" applyFont="1" applyBorder="1" applyAlignment="1" applyProtection="1">
      <alignment vertical="center"/>
    </xf>
    <xf numFmtId="0" fontId="36" fillId="0" borderId="13" xfId="0" applyFont="1" applyFill="1" applyBorder="1" applyAlignment="1">
      <alignment horizontal="left" vertical="center" wrapText="1"/>
    </xf>
    <xf numFmtId="0" fontId="7" fillId="0" borderId="16" xfId="0" applyFont="1" applyFill="1" applyBorder="1" applyAlignment="1">
      <alignment horizontal="center" vertical="center"/>
    </xf>
    <xf numFmtId="0" fontId="7" fillId="0" borderId="59" xfId="71" applyFont="1" applyFill="1" applyBorder="1" applyAlignment="1">
      <alignment horizontal="center" vertical="center"/>
    </xf>
    <xf numFmtId="0" fontId="7" fillId="0" borderId="52" xfId="71" applyFont="1" applyFill="1" applyBorder="1" applyAlignment="1">
      <alignment horizontal="center" vertical="center"/>
    </xf>
    <xf numFmtId="0" fontId="7" fillId="0" borderId="21" xfId="71" applyFont="1" applyFill="1" applyBorder="1" applyAlignment="1">
      <alignment horizontal="center" vertical="center"/>
    </xf>
    <xf numFmtId="1" fontId="36" fillId="0" borderId="61" xfId="71" applyNumberFormat="1" applyFont="1" applyFill="1" applyBorder="1" applyAlignment="1" applyProtection="1">
      <alignment horizontal="center" vertical="center" wrapText="1"/>
      <protection locked="0"/>
    </xf>
    <xf numFmtId="1" fontId="36" fillId="0" borderId="59" xfId="71" applyNumberFormat="1" applyFont="1" applyFill="1" applyBorder="1" applyAlignment="1" applyProtection="1">
      <alignment horizontal="center" vertical="center" wrapText="1"/>
      <protection locked="0"/>
    </xf>
    <xf numFmtId="1" fontId="7" fillId="0" borderId="62" xfId="71" applyNumberFormat="1" applyFont="1" applyFill="1" applyBorder="1" applyAlignment="1" applyProtection="1">
      <alignment horizontal="center" vertical="center" wrapText="1"/>
      <protection locked="0"/>
    </xf>
    <xf numFmtId="1" fontId="7" fillId="0" borderId="63" xfId="71" applyNumberFormat="1" applyFont="1" applyFill="1" applyBorder="1" applyAlignment="1" applyProtection="1">
      <alignment horizontal="center" vertical="center" wrapText="1"/>
      <protection locked="0"/>
    </xf>
    <xf numFmtId="0" fontId="7" fillId="27" borderId="49" xfId="0" applyFont="1" applyFill="1" applyBorder="1" applyAlignment="1">
      <alignment horizontal="center" vertical="center"/>
    </xf>
    <xf numFmtId="1" fontId="36" fillId="0" borderId="48" xfId="71" applyNumberFormat="1" applyFont="1" applyFill="1" applyBorder="1" applyAlignment="1" applyProtection="1">
      <alignment horizontal="center" vertical="center" wrapText="1"/>
      <protection locked="0"/>
    </xf>
    <xf numFmtId="1" fontId="36" fillId="0" borderId="64" xfId="71" applyNumberFormat="1" applyFont="1" applyFill="1" applyBorder="1" applyAlignment="1" applyProtection="1">
      <alignment horizontal="center" vertical="center" wrapText="1"/>
      <protection locked="0"/>
    </xf>
    <xf numFmtId="0" fontId="40" fillId="0" borderId="0" xfId="0" applyFont="1"/>
    <xf numFmtId="0" fontId="7" fillId="0" borderId="65" xfId="71" applyNumberFormat="1" applyFont="1" applyFill="1" applyBorder="1" applyAlignment="1">
      <alignment horizontal="center" vertical="center"/>
    </xf>
    <xf numFmtId="0" fontId="7" fillId="0" borderId="10" xfId="71" applyNumberFormat="1" applyFont="1" applyFill="1" applyBorder="1" applyAlignment="1">
      <alignment horizontal="center" vertical="center"/>
    </xf>
    <xf numFmtId="0" fontId="7" fillId="4" borderId="10" xfId="71" applyNumberFormat="1" applyFont="1" applyFill="1" applyBorder="1" applyAlignment="1">
      <alignment horizontal="center" vertical="center"/>
    </xf>
    <xf numFmtId="0" fontId="7" fillId="0" borderId="33" xfId="71" applyNumberFormat="1" applyFont="1" applyFill="1" applyBorder="1" applyAlignment="1">
      <alignment horizontal="center" vertical="center"/>
    </xf>
    <xf numFmtId="0" fontId="7" fillId="0" borderId="0" xfId="0" applyFont="1" applyFill="1"/>
    <xf numFmtId="0" fontId="7" fillId="0" borderId="0" xfId="0" applyFont="1" applyAlignment="1">
      <alignment horizontal="left"/>
    </xf>
    <xf numFmtId="0" fontId="7" fillId="0" borderId="19" xfId="71" applyNumberFormat="1" applyFont="1" applyFill="1" applyBorder="1" applyAlignment="1">
      <alignment horizontal="center" vertical="center"/>
    </xf>
    <xf numFmtId="0" fontId="7" fillId="0" borderId="18" xfId="71" applyNumberFormat="1" applyFont="1" applyFill="1" applyBorder="1" applyAlignment="1">
      <alignment horizontal="center" vertical="center"/>
    </xf>
    <xf numFmtId="0" fontId="7" fillId="4" borderId="18" xfId="71" applyNumberFormat="1" applyFont="1" applyFill="1" applyBorder="1" applyAlignment="1">
      <alignment horizontal="center" vertical="center"/>
    </xf>
    <xf numFmtId="0" fontId="7" fillId="0" borderId="32" xfId="71" applyNumberFormat="1" applyFont="1" applyFill="1" applyBorder="1" applyAlignment="1">
      <alignment horizontal="center" vertical="center"/>
    </xf>
    <xf numFmtId="0" fontId="7" fillId="0" borderId="20" xfId="71" applyNumberFormat="1" applyFont="1" applyFill="1" applyBorder="1" applyAlignment="1">
      <alignment horizontal="center" vertical="center"/>
    </xf>
    <xf numFmtId="0" fontId="7" fillId="0" borderId="1" xfId="71" applyNumberFormat="1" applyFont="1" applyFill="1" applyBorder="1" applyAlignment="1">
      <alignment horizontal="center" vertical="center"/>
    </xf>
    <xf numFmtId="0" fontId="7" fillId="4" borderId="1" xfId="71" applyNumberFormat="1" applyFont="1" applyFill="1" applyBorder="1" applyAlignment="1">
      <alignment horizontal="center" vertical="center"/>
    </xf>
    <xf numFmtId="0" fontId="7" fillId="0" borderId="17" xfId="71" applyNumberFormat="1" applyFont="1" applyFill="1" applyBorder="1" applyAlignment="1">
      <alignment horizontal="center" vertical="center"/>
    </xf>
    <xf numFmtId="0" fontId="7" fillId="0" borderId="7" xfId="71" applyNumberFormat="1" applyFont="1" applyFill="1" applyBorder="1" applyAlignment="1">
      <alignment horizontal="center" vertical="center"/>
    </xf>
    <xf numFmtId="164" fontId="7" fillId="4" borderId="23" xfId="71" applyNumberFormat="1" applyFont="1" applyFill="1" applyBorder="1" applyAlignment="1">
      <alignment horizontal="center" vertical="center"/>
    </xf>
    <xf numFmtId="164" fontId="7" fillId="0" borderId="9" xfId="71" applyNumberFormat="1" applyFont="1" applyFill="1" applyBorder="1" applyAlignment="1">
      <alignment horizontal="center" vertical="center"/>
    </xf>
    <xf numFmtId="164" fontId="7" fillId="4" borderId="9" xfId="71" applyNumberFormat="1" applyFont="1" applyFill="1" applyBorder="1" applyAlignment="1">
      <alignment horizontal="center" vertical="center"/>
    </xf>
    <xf numFmtId="164" fontId="7" fillId="0" borderId="27" xfId="71" applyNumberFormat="1" applyFont="1" applyFill="1" applyBorder="1" applyAlignment="1">
      <alignment horizontal="center" vertical="center"/>
    </xf>
    <xf numFmtId="0" fontId="7" fillId="0" borderId="0" xfId="0" applyFont="1" applyFill="1" applyAlignment="1">
      <alignment wrapText="1"/>
    </xf>
    <xf numFmtId="0" fontId="7" fillId="0" borderId="0" xfId="0" applyFont="1" applyAlignment="1">
      <alignment wrapText="1"/>
    </xf>
    <xf numFmtId="0" fontId="7" fillId="0" borderId="0" xfId="0" applyFont="1" applyBorder="1" applyAlignment="1"/>
    <xf numFmtId="164" fontId="7" fillId="0" borderId="23" xfId="71" applyNumberFormat="1" applyFont="1" applyFill="1" applyBorder="1" applyAlignment="1">
      <alignment horizontal="center" vertical="center"/>
    </xf>
    <xf numFmtId="164" fontId="7" fillId="0" borderId="60" xfId="71" applyNumberFormat="1" applyFont="1" applyFill="1" applyBorder="1" applyAlignment="1">
      <alignment horizontal="center" vertical="center"/>
    </xf>
    <xf numFmtId="164" fontId="7" fillId="0" borderId="22" xfId="71" applyNumberFormat="1" applyFont="1" applyFill="1" applyBorder="1" applyAlignment="1">
      <alignment horizontal="center" vertical="center"/>
    </xf>
    <xf numFmtId="164" fontId="7" fillId="0" borderId="17" xfId="71" applyNumberFormat="1" applyFont="1" applyFill="1" applyBorder="1" applyAlignment="1">
      <alignment horizontal="center" vertical="center"/>
    </xf>
    <xf numFmtId="164" fontId="7" fillId="4" borderId="17" xfId="71" applyNumberFormat="1" applyFont="1" applyFill="1" applyBorder="1" applyAlignment="1">
      <alignment horizontal="center" vertical="center"/>
    </xf>
    <xf numFmtId="164" fontId="7" fillId="0" borderId="28" xfId="71" applyNumberFormat="1" applyFont="1" applyFill="1" applyBorder="1" applyAlignment="1">
      <alignment horizontal="center" vertical="center"/>
    </xf>
    <xf numFmtId="164" fontId="7" fillId="0" borderId="50" xfId="0" applyNumberFormat="1" applyFont="1" applyFill="1" applyBorder="1" applyAlignment="1">
      <alignment horizontal="center" vertical="center"/>
    </xf>
    <xf numFmtId="0" fontId="41" fillId="0" borderId="0" xfId="0" applyFont="1" applyBorder="1" applyAlignment="1" applyProtection="1">
      <alignment horizontal="left" vertical="center"/>
    </xf>
    <xf numFmtId="0" fontId="42" fillId="0" borderId="0" xfId="0" applyFont="1" applyBorder="1" applyAlignment="1" applyProtection="1">
      <alignment horizontal="left" vertical="center" wrapText="1"/>
    </xf>
    <xf numFmtId="164" fontId="7" fillId="0" borderId="37" xfId="0" applyNumberFormat="1" applyFont="1" applyFill="1" applyBorder="1" applyAlignment="1">
      <alignment horizontal="center" vertical="center"/>
    </xf>
    <xf numFmtId="0" fontId="7" fillId="0" borderId="0" xfId="0" applyFont="1" applyFill="1" applyBorder="1"/>
    <xf numFmtId="0" fontId="36" fillId="0" borderId="0" xfId="0" applyFont="1" applyFill="1"/>
    <xf numFmtId="0" fontId="36" fillId="0" borderId="0" xfId="0" applyFont="1" applyFill="1" applyAlignment="1">
      <alignment horizontal="right"/>
    </xf>
    <xf numFmtId="164" fontId="36" fillId="0" borderId="0" xfId="0" applyNumberFormat="1" applyFont="1" applyFill="1"/>
    <xf numFmtId="0" fontId="7" fillId="0" borderId="0" xfId="0" applyFont="1" applyFill="1" applyAlignment="1">
      <alignment horizontal="right"/>
    </xf>
    <xf numFmtId="0" fontId="42" fillId="0" borderId="0" xfId="0" applyFont="1" applyBorder="1" applyAlignment="1" applyProtection="1">
      <alignment horizontal="left" vertical="center"/>
    </xf>
    <xf numFmtId="0" fontId="7" fillId="0" borderId="0" xfId="0" applyFont="1" applyAlignment="1"/>
    <xf numFmtId="0" fontId="43" fillId="0" borderId="0" xfId="0" applyFont="1" applyFill="1"/>
    <xf numFmtId="0" fontId="43" fillId="0" borderId="0" xfId="0" applyFont="1" applyFill="1" applyAlignment="1">
      <alignment horizontal="right"/>
    </xf>
    <xf numFmtId="164" fontId="43" fillId="0" borderId="0" xfId="0" applyNumberFormat="1" applyFont="1" applyFill="1"/>
    <xf numFmtId="164" fontId="36" fillId="0" borderId="16" xfId="0" applyNumberFormat="1" applyFont="1" applyFill="1" applyBorder="1" applyAlignment="1">
      <alignment horizontal="center"/>
    </xf>
    <xf numFmtId="165" fontId="7" fillId="0" borderId="2" xfId="60" applyNumberFormat="1" applyFont="1" applyFill="1" applyBorder="1" applyAlignment="1">
      <alignment horizontal="center"/>
    </xf>
    <xf numFmtId="0" fontId="35" fillId="0" borderId="0" xfId="0" applyFont="1" applyFill="1" applyBorder="1" applyAlignment="1">
      <alignment vertical="center"/>
    </xf>
    <xf numFmtId="0" fontId="45" fillId="0" borderId="0" xfId="47" applyFont="1" applyAlignment="1">
      <alignment horizontal="center" vertical="center"/>
    </xf>
    <xf numFmtId="0" fontId="5" fillId="4" borderId="19" xfId="47" applyFont="1" applyFill="1" applyBorder="1" applyAlignment="1">
      <alignment horizontal="center" vertical="center" wrapText="1" shrinkToFit="1"/>
    </xf>
    <xf numFmtId="0" fontId="5" fillId="4" borderId="18" xfId="47" applyFont="1" applyFill="1" applyBorder="1" applyAlignment="1">
      <alignment horizontal="center" vertical="center" wrapText="1" shrinkToFit="1"/>
    </xf>
    <xf numFmtId="0" fontId="7" fillId="4" borderId="18" xfId="47" applyFont="1" applyFill="1" applyBorder="1" applyAlignment="1">
      <alignment horizontal="center" vertical="center" wrapText="1" shrinkToFit="1"/>
    </xf>
    <xf numFmtId="0" fontId="7" fillId="0" borderId="18" xfId="47" applyFont="1" applyBorder="1" applyAlignment="1">
      <alignment horizontal="center" vertical="center" wrapText="1"/>
    </xf>
    <xf numFmtId="0" fontId="7" fillId="0" borderId="0" xfId="47" applyFont="1" applyBorder="1" applyAlignment="1">
      <alignment horizontal="center" vertical="center" wrapText="1"/>
    </xf>
    <xf numFmtId="0" fontId="5" fillId="4" borderId="23" xfId="47" applyFont="1" applyFill="1" applyBorder="1" applyAlignment="1">
      <alignment horizontal="center" vertical="center" textRotation="180" wrapText="1" shrinkToFit="1"/>
    </xf>
    <xf numFmtId="0" fontId="5" fillId="4" borderId="9" xfId="47" applyFont="1" applyFill="1" applyBorder="1" applyAlignment="1">
      <alignment horizontal="center" vertical="center" textRotation="180" wrapText="1" shrinkToFit="1"/>
    </xf>
    <xf numFmtId="0" fontId="7" fillId="4" borderId="9" xfId="47" applyFont="1" applyFill="1" applyBorder="1" applyAlignment="1">
      <alignment horizontal="center" vertical="center" textRotation="180" wrapText="1" shrinkToFit="1"/>
    </xf>
    <xf numFmtId="0" fontId="7" fillId="0" borderId="9" xfId="47" applyFont="1" applyBorder="1" applyAlignment="1">
      <alignment horizontal="center" vertical="center" textRotation="180" wrapText="1"/>
    </xf>
    <xf numFmtId="0" fontId="7" fillId="0" borderId="0" xfId="47" applyFont="1" applyBorder="1" applyAlignment="1">
      <alignment horizontal="center" vertical="center" textRotation="180" wrapText="1"/>
    </xf>
    <xf numFmtId="0" fontId="48" fillId="3" borderId="26" xfId="47" applyNumberFormat="1" applyFont="1" applyFill="1" applyBorder="1" applyAlignment="1" applyProtection="1">
      <alignment horizontal="center" vertical="center" wrapText="1"/>
    </xf>
    <xf numFmtId="0" fontId="48" fillId="3" borderId="32" xfId="47" applyNumberFormat="1" applyFont="1" applyFill="1" applyBorder="1" applyAlignment="1" applyProtection="1">
      <alignment horizontal="center" vertical="center" wrapText="1"/>
    </xf>
    <xf numFmtId="0" fontId="5" fillId="3" borderId="26" xfId="47" applyFont="1" applyFill="1" applyBorder="1" applyAlignment="1">
      <alignment horizontal="center" vertical="center" shrinkToFit="1"/>
    </xf>
    <xf numFmtId="0" fontId="5" fillId="3" borderId="18" xfId="47" applyFont="1" applyFill="1" applyBorder="1" applyAlignment="1">
      <alignment horizontal="center" vertical="center" shrinkToFit="1"/>
    </xf>
    <xf numFmtId="0" fontId="5" fillId="3" borderId="18" xfId="47" applyFont="1" applyFill="1" applyBorder="1" applyAlignment="1">
      <alignment horizontal="center" vertical="center" wrapText="1" shrinkToFit="1"/>
    </xf>
    <xf numFmtId="0" fontId="45" fillId="3" borderId="18" xfId="47" applyFont="1" applyFill="1" applyBorder="1" applyAlignment="1">
      <alignment horizontal="center" vertical="center" shrinkToFit="1"/>
    </xf>
    <xf numFmtId="0" fontId="45" fillId="3" borderId="32" xfId="47" applyFont="1" applyFill="1" applyBorder="1" applyAlignment="1">
      <alignment horizontal="center" vertical="center" shrinkToFit="1"/>
    </xf>
    <xf numFmtId="0" fontId="48" fillId="0" borderId="6" xfId="47" applyNumberFormat="1" applyFont="1" applyFill="1" applyBorder="1" applyAlignment="1" applyProtection="1">
      <alignment horizontal="center" vertical="center" wrapText="1"/>
    </xf>
    <xf numFmtId="0" fontId="48" fillId="0" borderId="7" xfId="47" applyNumberFormat="1" applyFont="1" applyFill="1" applyBorder="1" applyAlignment="1" applyProtection="1">
      <alignment horizontal="center" vertical="center" wrapText="1"/>
    </xf>
    <xf numFmtId="0" fontId="5" fillId="0" borderId="6" xfId="47" applyFont="1" applyBorder="1" applyAlignment="1">
      <alignment horizontal="center" vertical="center" shrinkToFit="1"/>
    </xf>
    <xf numFmtId="0" fontId="5" fillId="0" borderId="1" xfId="47" applyFont="1" applyBorder="1" applyAlignment="1">
      <alignment horizontal="center" vertical="center" shrinkToFit="1"/>
    </xf>
    <xf numFmtId="0" fontId="45" fillId="0" borderId="1" xfId="47" applyFont="1" applyBorder="1" applyAlignment="1">
      <alignment horizontal="center" vertical="center" shrinkToFit="1"/>
    </xf>
    <xf numFmtId="0" fontId="45" fillId="0" borderId="7" xfId="47" applyFont="1" applyBorder="1" applyAlignment="1">
      <alignment horizontal="center" vertical="center" shrinkToFit="1"/>
    </xf>
    <xf numFmtId="0" fontId="48" fillId="3" borderId="6" xfId="47" applyNumberFormat="1" applyFont="1" applyFill="1" applyBorder="1" applyAlignment="1" applyProtection="1">
      <alignment horizontal="center" vertical="center" wrapText="1"/>
    </xf>
    <xf numFmtId="0" fontId="48" fillId="3" borderId="7" xfId="47" applyNumberFormat="1" applyFont="1" applyFill="1" applyBorder="1" applyAlignment="1" applyProtection="1">
      <alignment horizontal="center" vertical="center" wrapText="1"/>
    </xf>
    <xf numFmtId="0" fontId="5" fillId="3" borderId="6" xfId="47" applyFont="1" applyFill="1" applyBorder="1" applyAlignment="1">
      <alignment horizontal="center" vertical="center" shrinkToFit="1"/>
    </xf>
    <xf numFmtId="0" fontId="5" fillId="3" borderId="1" xfId="47" applyFont="1" applyFill="1" applyBorder="1" applyAlignment="1">
      <alignment horizontal="center" vertical="center" shrinkToFit="1"/>
    </xf>
    <xf numFmtId="0" fontId="5" fillId="3" borderId="1" xfId="47" applyFont="1" applyFill="1" applyBorder="1" applyAlignment="1">
      <alignment horizontal="center" vertical="center" wrapText="1" shrinkToFit="1"/>
    </xf>
    <xf numFmtId="0" fontId="45" fillId="3" borderId="1" xfId="47" applyFont="1" applyFill="1" applyBorder="1" applyAlignment="1">
      <alignment horizontal="center" vertical="center" shrinkToFit="1"/>
    </xf>
    <xf numFmtId="0" fontId="45" fillId="3" borderId="7" xfId="47" applyFont="1" applyFill="1" applyBorder="1" applyAlignment="1">
      <alignment horizontal="center" vertical="center" shrinkToFit="1"/>
    </xf>
    <xf numFmtId="0" fontId="5" fillId="0" borderId="1" xfId="47" applyFont="1" applyFill="1" applyBorder="1" applyAlignment="1">
      <alignment horizontal="center" vertical="center" shrinkToFit="1"/>
    </xf>
    <xf numFmtId="0" fontId="5" fillId="0" borderId="7" xfId="47" applyFont="1" applyBorder="1" applyAlignment="1">
      <alignment horizontal="center" vertical="center" shrinkToFit="1"/>
    </xf>
    <xf numFmtId="0" fontId="5" fillId="3" borderId="7" xfId="47" applyFont="1" applyFill="1" applyBorder="1" applyAlignment="1">
      <alignment horizontal="center" vertical="center" shrinkToFit="1"/>
    </xf>
    <xf numFmtId="0" fontId="5" fillId="0" borderId="6" xfId="47" applyFont="1" applyFill="1" applyBorder="1" applyAlignment="1">
      <alignment horizontal="center" vertical="center" shrinkToFit="1"/>
    </xf>
    <xf numFmtId="0" fontId="5" fillId="0" borderId="1" xfId="47" applyFont="1" applyBorder="1" applyAlignment="1">
      <alignment horizontal="center" vertical="center"/>
    </xf>
    <xf numFmtId="0" fontId="48" fillId="0" borderId="8" xfId="47" applyNumberFormat="1" applyFont="1" applyFill="1" applyBorder="1" applyAlignment="1" applyProtection="1">
      <alignment horizontal="center" vertical="center" wrapText="1"/>
    </xf>
    <xf numFmtId="0" fontId="48" fillId="0" borderId="27" xfId="47" applyNumberFormat="1" applyFont="1" applyFill="1" applyBorder="1" applyAlignment="1" applyProtection="1">
      <alignment horizontal="center" vertical="center" wrapText="1"/>
    </xf>
    <xf numFmtId="0" fontId="5" fillId="0" borderId="8" xfId="47" applyFont="1" applyBorder="1" applyAlignment="1">
      <alignment horizontal="center" vertical="center" shrinkToFit="1"/>
    </xf>
    <xf numFmtId="0" fontId="5" fillId="0" borderId="9" xfId="47" applyFont="1" applyBorder="1" applyAlignment="1">
      <alignment horizontal="center" vertical="center" shrinkToFit="1"/>
    </xf>
    <xf numFmtId="0" fontId="45" fillId="0" borderId="9" xfId="47" applyFont="1" applyBorder="1" applyAlignment="1">
      <alignment horizontal="center" vertical="center" shrinkToFit="1"/>
    </xf>
    <xf numFmtId="0" fontId="45" fillId="0" borderId="27" xfId="47" applyFont="1" applyBorder="1" applyAlignment="1">
      <alignment horizontal="center" vertical="center" shrinkToFit="1"/>
    </xf>
    <xf numFmtId="0" fontId="5" fillId="0" borderId="0" xfId="47" applyFont="1" applyFill="1" applyBorder="1" applyAlignment="1">
      <alignment horizontal="center" vertical="center" shrinkToFit="1"/>
    </xf>
    <xf numFmtId="0" fontId="45" fillId="0" borderId="0" xfId="47" applyFont="1" applyFill="1" applyBorder="1" applyAlignment="1">
      <alignment horizontal="center" vertical="center" shrinkToFit="1"/>
    </xf>
    <xf numFmtId="0" fontId="49" fillId="0" borderId="0" xfId="47" applyFont="1" applyFill="1" applyBorder="1" applyAlignment="1">
      <alignment horizontal="center" vertical="center"/>
    </xf>
    <xf numFmtId="0" fontId="26" fillId="25" borderId="0" xfId="76" applyFont="1" applyFill="1" applyAlignment="1">
      <alignment horizontal="left"/>
    </xf>
    <xf numFmtId="0" fontId="26" fillId="0" borderId="0" xfId="76" applyFont="1" applyAlignment="1">
      <alignment horizontal="left"/>
    </xf>
    <xf numFmtId="0" fontId="1" fillId="0" borderId="0" xfId="76" applyAlignment="1">
      <alignment horizontal="left"/>
    </xf>
    <xf numFmtId="0" fontId="1" fillId="4" borderId="51" xfId="76" applyFont="1" applyFill="1" applyBorder="1" applyAlignment="1">
      <alignment horizontal="center"/>
    </xf>
    <xf numFmtId="0" fontId="1" fillId="0" borderId="0" xfId="76" applyFont="1" applyAlignment="1">
      <alignment horizontal="left"/>
    </xf>
    <xf numFmtId="0" fontId="26" fillId="25" borderId="0" xfId="76" applyFont="1" applyFill="1" applyAlignment="1">
      <alignment horizontal="center"/>
    </xf>
    <xf numFmtId="0" fontId="1" fillId="0" borderId="0" xfId="76"/>
    <xf numFmtId="0" fontId="1" fillId="0" borderId="0" xfId="76" applyFill="1" applyAlignment="1">
      <alignment horizontal="center"/>
    </xf>
    <xf numFmtId="0" fontId="1" fillId="0" borderId="0" xfId="76" applyFont="1" applyFill="1" applyBorder="1" applyAlignment="1">
      <alignment horizontal="center"/>
    </xf>
    <xf numFmtId="0" fontId="1" fillId="0" borderId="0" xfId="76" applyFont="1" applyFill="1" applyAlignment="1">
      <alignment horizontal="center"/>
    </xf>
    <xf numFmtId="0" fontId="6" fillId="0" borderId="48" xfId="50" applyFont="1" applyFill="1" applyBorder="1" applyAlignment="1">
      <alignment horizontal="center"/>
    </xf>
    <xf numFmtId="166" fontId="6" fillId="0" borderId="21" xfId="50" applyNumberFormat="1" applyFont="1" applyFill="1" applyBorder="1" applyAlignment="1">
      <alignment horizontal="center"/>
    </xf>
    <xf numFmtId="0" fontId="6" fillId="0" borderId="64" xfId="50" applyFont="1" applyFill="1" applyBorder="1" applyAlignment="1">
      <alignment horizontal="center"/>
    </xf>
    <xf numFmtId="0" fontId="30" fillId="0" borderId="7" xfId="50" applyFont="1" applyBorder="1" applyAlignment="1">
      <alignment wrapText="1"/>
    </xf>
    <xf numFmtId="0" fontId="30" fillId="0" borderId="7" xfId="50" applyFont="1" applyFill="1" applyBorder="1"/>
    <xf numFmtId="0" fontId="7" fillId="30" borderId="8" xfId="50" applyFont="1" applyFill="1" applyBorder="1"/>
    <xf numFmtId="166" fontId="7" fillId="30" borderId="9" xfId="50" applyNumberFormat="1" applyFont="1" applyFill="1" applyBorder="1" applyAlignment="1">
      <alignment horizontal="center"/>
    </xf>
    <xf numFmtId="0" fontId="7" fillId="30" borderId="27" xfId="50" applyFont="1" applyFill="1" applyBorder="1" applyAlignment="1">
      <alignment wrapText="1"/>
    </xf>
    <xf numFmtId="0" fontId="1" fillId="0" borderId="0" xfId="76" applyAlignment="1">
      <alignment horizontal="left"/>
    </xf>
    <xf numFmtId="0" fontId="1" fillId="0" borderId="0" xfId="76" applyFont="1" applyAlignment="1">
      <alignment horizontal="center"/>
    </xf>
    <xf numFmtId="0" fontId="1" fillId="0" borderId="0" xfId="76" applyAlignment="1">
      <alignment horizontal="center"/>
    </xf>
    <xf numFmtId="0" fontId="1" fillId="0" borderId="0" xfId="76"/>
    <xf numFmtId="0" fontId="28" fillId="0" borderId="11" xfId="50" applyFont="1" applyFill="1" applyBorder="1" applyAlignment="1">
      <alignment horizontal="center"/>
    </xf>
    <xf numFmtId="0" fontId="28" fillId="0" borderId="38" xfId="50" applyFont="1" applyFill="1" applyBorder="1" applyAlignment="1">
      <alignment horizontal="center"/>
    </xf>
    <xf numFmtId="0" fontId="28" fillId="0" borderId="50" xfId="50" applyFont="1" applyFill="1" applyBorder="1" applyAlignment="1">
      <alignment horizontal="center"/>
    </xf>
    <xf numFmtId="0" fontId="7" fillId="0" borderId="1" xfId="0" applyFont="1" applyBorder="1" applyAlignment="1">
      <alignment horizontal="left" vertical="center" wrapText="1"/>
    </xf>
    <xf numFmtId="0" fontId="7" fillId="0" borderId="24" xfId="71" applyNumberFormat="1" applyFont="1" applyFill="1" applyBorder="1" applyAlignment="1">
      <alignment horizontal="left"/>
    </xf>
    <xf numFmtId="0" fontId="7" fillId="0" borderId="17" xfId="71" applyNumberFormat="1" applyFont="1" applyFill="1" applyBorder="1" applyAlignment="1">
      <alignment horizontal="left"/>
    </xf>
    <xf numFmtId="0" fontId="7" fillId="0" borderId="28" xfId="71" applyNumberFormat="1" applyFont="1" applyFill="1" applyBorder="1" applyAlignment="1">
      <alignment horizontal="left"/>
    </xf>
    <xf numFmtId="0" fontId="7" fillId="0" borderId="8" xfId="71" applyNumberFormat="1" applyFont="1" applyFill="1" applyBorder="1" applyAlignment="1">
      <alignment horizontal="left"/>
    </xf>
    <xf numFmtId="0" fontId="7" fillId="0" borderId="9" xfId="71" applyNumberFormat="1" applyFont="1" applyFill="1" applyBorder="1" applyAlignment="1">
      <alignment horizontal="left"/>
    </xf>
    <xf numFmtId="0" fontId="7" fillId="0" borderId="27" xfId="71" applyNumberFormat="1" applyFont="1" applyFill="1" applyBorder="1" applyAlignment="1">
      <alignment horizontal="left"/>
    </xf>
    <xf numFmtId="0" fontId="35" fillId="3" borderId="29"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29" borderId="29" xfId="0" applyFont="1" applyFill="1" applyBorder="1" applyAlignment="1">
      <alignment horizontal="center" vertical="center"/>
    </xf>
    <xf numFmtId="0" fontId="35" fillId="29" borderId="25" xfId="0" applyFont="1" applyFill="1" applyBorder="1" applyAlignment="1">
      <alignment horizontal="center" vertical="center"/>
    </xf>
    <xf numFmtId="0" fontId="35" fillId="29" borderId="34" xfId="0" applyFont="1" applyFill="1" applyBorder="1" applyAlignment="1">
      <alignment horizontal="center" vertical="center"/>
    </xf>
    <xf numFmtId="0" fontId="36" fillId="0" borderId="29"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29" xfId="71" applyFont="1" applyBorder="1" applyAlignment="1">
      <alignment horizontal="center" vertical="center" wrapText="1"/>
    </xf>
    <xf numFmtId="0" fontId="36" fillId="0" borderId="34" xfId="71" applyFont="1" applyBorder="1" applyAlignment="1">
      <alignment horizontal="center" vertical="center" wrapText="1"/>
    </xf>
    <xf numFmtId="0" fontId="7" fillId="0" borderId="26" xfId="71" applyNumberFormat="1" applyFont="1" applyFill="1" applyBorder="1" applyAlignment="1">
      <alignment horizontal="left"/>
    </xf>
    <xf numFmtId="0" fontId="7" fillId="0" borderId="18" xfId="71" applyNumberFormat="1" applyFont="1" applyFill="1" applyBorder="1" applyAlignment="1">
      <alignment horizontal="left"/>
    </xf>
    <xf numFmtId="0" fontId="7" fillId="0" borderId="32" xfId="71" applyNumberFormat="1" applyFont="1" applyFill="1" applyBorder="1" applyAlignment="1">
      <alignment horizontal="left"/>
    </xf>
    <xf numFmtId="0" fontId="39" fillId="29" borderId="5" xfId="0" applyFont="1" applyFill="1" applyBorder="1" applyAlignment="1">
      <alignment horizontal="center" vertical="center" textRotation="180" wrapText="1"/>
    </xf>
    <xf numFmtId="0" fontId="39" fillId="29" borderId="15" xfId="0" applyFont="1" applyFill="1" applyBorder="1" applyAlignment="1">
      <alignment horizontal="center" vertical="center" textRotation="180" wrapText="1"/>
    </xf>
    <xf numFmtId="0" fontId="39" fillId="29" borderId="16" xfId="0" applyFont="1" applyFill="1" applyBorder="1" applyAlignment="1">
      <alignment horizontal="center" vertical="center" textRotation="180" wrapText="1"/>
    </xf>
    <xf numFmtId="0" fontId="7" fillId="0" borderId="54" xfId="71" applyNumberFormat="1" applyFont="1" applyFill="1" applyBorder="1" applyAlignment="1">
      <alignment horizontal="left"/>
    </xf>
    <xf numFmtId="0" fontId="7" fillId="0" borderId="10" xfId="71" applyNumberFormat="1" applyFont="1" applyFill="1" applyBorder="1" applyAlignment="1">
      <alignment horizontal="left"/>
    </xf>
    <xf numFmtId="0" fontId="7" fillId="0" borderId="33" xfId="71" applyNumberFormat="1" applyFont="1" applyFill="1" applyBorder="1" applyAlignment="1">
      <alignment horizontal="left"/>
    </xf>
    <xf numFmtId="0" fontId="7" fillId="0" borderId="66" xfId="0" applyFont="1" applyBorder="1" applyAlignment="1">
      <alignment horizontal="left" vertical="center" wrapText="1"/>
    </xf>
    <xf numFmtId="0" fontId="7" fillId="0" borderId="49" xfId="0" applyFont="1" applyBorder="1" applyAlignment="1">
      <alignment horizontal="left" vertical="center" wrapText="1"/>
    </xf>
    <xf numFmtId="0" fontId="7" fillId="0" borderId="59"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Border="1" applyAlignment="1">
      <alignment horizontal="left" vertical="center" wrapText="1"/>
    </xf>
    <xf numFmtId="0" fontId="7" fillId="0" borderId="61" xfId="0" applyFont="1" applyBorder="1" applyAlignment="1">
      <alignment horizontal="left" vertical="center" wrapText="1"/>
    </xf>
    <xf numFmtId="0" fontId="7" fillId="0" borderId="68" xfId="0" applyFont="1" applyBorder="1" applyAlignment="1">
      <alignment horizontal="left" vertical="center" wrapText="1"/>
    </xf>
    <xf numFmtId="0" fontId="7" fillId="0" borderId="69" xfId="0" applyFont="1" applyBorder="1" applyAlignment="1">
      <alignment horizontal="left" vertical="center" wrapText="1"/>
    </xf>
    <xf numFmtId="0" fontId="7" fillId="0" borderId="22" xfId="0" applyFont="1" applyBorder="1" applyAlignment="1">
      <alignment horizontal="left" vertical="center" wrapText="1"/>
    </xf>
    <xf numFmtId="0" fontId="36" fillId="28" borderId="70" xfId="0" applyFont="1" applyFill="1" applyBorder="1" applyAlignment="1">
      <alignment horizontal="center" vertical="center"/>
    </xf>
    <xf numFmtId="0" fontId="36" fillId="28" borderId="35" xfId="0" applyFont="1" applyFill="1" applyBorder="1" applyAlignment="1">
      <alignment horizontal="center" vertical="center"/>
    </xf>
    <xf numFmtId="0" fontId="36" fillId="28" borderId="20" xfId="0" applyFont="1" applyFill="1" applyBorder="1" applyAlignment="1">
      <alignment horizontal="center" vertical="center"/>
    </xf>
    <xf numFmtId="0" fontId="7" fillId="0" borderId="6" xfId="71" applyNumberFormat="1" applyFont="1" applyFill="1" applyBorder="1" applyAlignment="1">
      <alignment horizontal="left"/>
    </xf>
    <xf numFmtId="0" fontId="7" fillId="0" borderId="1" xfId="71" applyNumberFormat="1" applyFont="1" applyFill="1" applyBorder="1" applyAlignment="1">
      <alignment horizontal="left"/>
    </xf>
    <xf numFmtId="0" fontId="7" fillId="0" borderId="7" xfId="71" applyNumberFormat="1" applyFont="1" applyFill="1" applyBorder="1" applyAlignment="1">
      <alignment horizontal="left"/>
    </xf>
    <xf numFmtId="0" fontId="25" fillId="5" borderId="0" xfId="76" applyFont="1" applyFill="1" applyAlignment="1">
      <alignment horizontal="center"/>
    </xf>
    <xf numFmtId="0" fontId="1" fillId="0" borderId="0" xfId="76" applyAlignment="1">
      <alignment horizontal="left"/>
    </xf>
    <xf numFmtId="0" fontId="1" fillId="0" borderId="0" xfId="76" applyFont="1" applyAlignment="1">
      <alignment horizontal="center"/>
    </xf>
    <xf numFmtId="0" fontId="27" fillId="5" borderId="0" xfId="76" applyFont="1" applyFill="1" applyAlignment="1">
      <alignment horizontal="center"/>
    </xf>
    <xf numFmtId="0" fontId="1" fillId="0" borderId="0" xfId="76" applyAlignment="1">
      <alignment horizontal="center"/>
    </xf>
    <xf numFmtId="0" fontId="1" fillId="0" borderId="0" xfId="76" applyAlignment="1"/>
    <xf numFmtId="0" fontId="46" fillId="31" borderId="14" xfId="47" applyFont="1" applyFill="1" applyBorder="1" applyAlignment="1">
      <alignment horizontal="center" vertical="center"/>
    </xf>
    <xf numFmtId="0" fontId="46" fillId="31" borderId="71" xfId="47" applyFont="1" applyFill="1" applyBorder="1" applyAlignment="1">
      <alignment horizontal="center" vertical="center"/>
    </xf>
    <xf numFmtId="0" fontId="46" fillId="31" borderId="65" xfId="47" applyFont="1" applyFill="1" applyBorder="1" applyAlignment="1">
      <alignment horizontal="center" vertical="center"/>
    </xf>
    <xf numFmtId="0" fontId="47" fillId="4" borderId="29" xfId="47" applyFont="1" applyFill="1" applyBorder="1" applyAlignment="1">
      <alignment horizontal="center" wrapText="1"/>
    </xf>
    <xf numFmtId="0" fontId="47" fillId="4" borderId="34" xfId="47" applyFont="1" applyFill="1" applyBorder="1" applyAlignment="1">
      <alignment horizontal="center" wrapText="1"/>
    </xf>
    <xf numFmtId="0" fontId="47" fillId="4" borderId="36" xfId="47" applyFont="1" applyFill="1" applyBorder="1" applyAlignment="1">
      <alignment horizontal="center" wrapText="1"/>
    </xf>
    <xf numFmtId="0" fontId="47" fillId="4" borderId="72" xfId="47" applyFont="1" applyFill="1" applyBorder="1" applyAlignment="1">
      <alignment horizontal="center" wrapText="1"/>
    </xf>
    <xf numFmtId="0" fontId="47" fillId="4" borderId="73" xfId="47" applyFont="1" applyFill="1" applyBorder="1" applyAlignment="1">
      <alignment horizontal="center" wrapText="1"/>
    </xf>
    <xf numFmtId="0" fontId="47" fillId="4" borderId="53" xfId="47" applyFont="1" applyFill="1" applyBorder="1" applyAlignment="1">
      <alignment horizontal="center" wrapText="1"/>
    </xf>
    <xf numFmtId="0" fontId="47" fillId="32" borderId="14" xfId="47" applyFont="1" applyFill="1" applyBorder="1" applyAlignment="1">
      <alignment horizontal="center" vertical="center" wrapText="1"/>
    </xf>
    <xf numFmtId="0" fontId="47" fillId="32" borderId="71" xfId="47" applyFont="1" applyFill="1" applyBorder="1" applyAlignment="1">
      <alignment horizontal="center" vertical="center" wrapText="1"/>
    </xf>
    <xf numFmtId="0" fontId="47" fillId="32" borderId="65" xfId="47" applyFont="1" applyFill="1" applyBorder="1" applyAlignment="1">
      <alignment horizontal="center" vertical="center" wrapText="1"/>
    </xf>
  </cellXfs>
  <cellStyles count="7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30" xr:uid="{00000000-0005-0000-0000-00001B000000}"/>
    <cellStyle name="Comma 2 2" xfId="31" xr:uid="{00000000-0005-0000-0000-00001C000000}"/>
    <cellStyle name="Comma 2 3" xfId="32" xr:uid="{00000000-0005-0000-0000-00001D000000}"/>
    <cellStyle name="Comma 3" xfId="33" xr:uid="{00000000-0005-0000-0000-00001E000000}"/>
    <cellStyle name="Comma 3 2" xfId="34" xr:uid="{00000000-0005-0000-0000-00001F000000}"/>
    <cellStyle name="Comma 3 3" xfId="35" xr:uid="{00000000-0005-0000-0000-000020000000}"/>
    <cellStyle name="Comma 4" xfId="36" xr:uid="{00000000-0005-0000-0000-000021000000}"/>
    <cellStyle name="Comma 4 2" xfId="37" xr:uid="{00000000-0005-0000-0000-000022000000}"/>
    <cellStyle name="Comma 5" xfId="29" xr:uid="{00000000-0005-0000-0000-000023000000}"/>
    <cellStyle name="Explanatory Text 2" xfId="38" xr:uid="{00000000-0005-0000-0000-000024000000}"/>
    <cellStyle name="Good 2" xfId="39" xr:uid="{00000000-0005-0000-0000-000025000000}"/>
    <cellStyle name="Heading 1 2" xfId="40" xr:uid="{00000000-0005-0000-0000-000026000000}"/>
    <cellStyle name="Heading 2 2" xfId="41" xr:uid="{00000000-0005-0000-0000-000027000000}"/>
    <cellStyle name="Heading 3 2" xfId="42" xr:uid="{00000000-0005-0000-0000-000028000000}"/>
    <cellStyle name="Heading 4 2" xfId="43" xr:uid="{00000000-0005-0000-0000-000029000000}"/>
    <cellStyle name="Hyperlink" xfId="74" builtinId="8"/>
    <cellStyle name="Hyperlink 2" xfId="75" xr:uid="{00000000-0005-0000-0000-00002B000000}"/>
    <cellStyle name="Input 2" xfId="44" xr:uid="{00000000-0005-0000-0000-00002C000000}"/>
    <cellStyle name="Linked Cell 2" xfId="45" xr:uid="{00000000-0005-0000-0000-00002D000000}"/>
    <cellStyle name="Neutral 2" xfId="46" xr:uid="{00000000-0005-0000-0000-00002E000000}"/>
    <cellStyle name="Normal" xfId="0" builtinId="0"/>
    <cellStyle name="Normal 2" xfId="47" xr:uid="{00000000-0005-0000-0000-000030000000}"/>
    <cellStyle name="Normal 2 2" xfId="48" xr:uid="{00000000-0005-0000-0000-000031000000}"/>
    <cellStyle name="Normal 2 2 2" xfId="71" xr:uid="{00000000-0005-0000-0000-000032000000}"/>
    <cellStyle name="Normal 3" xfId="49" xr:uid="{00000000-0005-0000-0000-000033000000}"/>
    <cellStyle name="Normal 3 2" xfId="50" xr:uid="{00000000-0005-0000-0000-000034000000}"/>
    <cellStyle name="Normal 4" xfId="1" xr:uid="{00000000-0005-0000-0000-000035000000}"/>
    <cellStyle name="Normal 5" xfId="51" xr:uid="{00000000-0005-0000-0000-000036000000}"/>
    <cellStyle name="Normal 5 2" xfId="52" xr:uid="{00000000-0005-0000-0000-000037000000}"/>
    <cellStyle name="Normal 6" xfId="53" xr:uid="{00000000-0005-0000-0000-000038000000}"/>
    <cellStyle name="Normal 6 2" xfId="54" xr:uid="{00000000-0005-0000-0000-000039000000}"/>
    <cellStyle name="Normal 7" xfId="55" xr:uid="{00000000-0005-0000-0000-00003A000000}"/>
    <cellStyle name="Normal 8" xfId="56" xr:uid="{00000000-0005-0000-0000-00003B000000}"/>
    <cellStyle name="Normal 9" xfId="72" xr:uid="{00000000-0005-0000-0000-00003C000000}"/>
    <cellStyle name="Normal 9 2" xfId="73" xr:uid="{00000000-0005-0000-0000-00003D000000}"/>
    <cellStyle name="Normal 9 2 2" xfId="76" xr:uid="{00000000-0005-0000-0000-00003E000000}"/>
    <cellStyle name="Note 2" xfId="57" xr:uid="{00000000-0005-0000-0000-00003F000000}"/>
    <cellStyle name="Note 3" xfId="58" xr:uid="{00000000-0005-0000-0000-000040000000}"/>
    <cellStyle name="Output 2" xfId="59" xr:uid="{00000000-0005-0000-0000-000041000000}"/>
    <cellStyle name="Percent 2" xfId="60" xr:uid="{00000000-0005-0000-0000-000042000000}"/>
    <cellStyle name="Percent 2 2" xfId="61" xr:uid="{00000000-0005-0000-0000-000043000000}"/>
    <cellStyle name="Percent 3" xfId="62" xr:uid="{00000000-0005-0000-0000-000044000000}"/>
    <cellStyle name="Percent 3 2" xfId="63" xr:uid="{00000000-0005-0000-0000-000045000000}"/>
    <cellStyle name="Percent 3 3" xfId="64" xr:uid="{00000000-0005-0000-0000-000046000000}"/>
    <cellStyle name="Percent 4" xfId="65" xr:uid="{00000000-0005-0000-0000-000047000000}"/>
    <cellStyle name="Percent 4 2" xfId="66" xr:uid="{00000000-0005-0000-0000-000048000000}"/>
    <cellStyle name="Percent 5" xfId="67" xr:uid="{00000000-0005-0000-0000-000049000000}"/>
    <cellStyle name="Title 2" xfId="68" xr:uid="{00000000-0005-0000-0000-00004A000000}"/>
    <cellStyle name="Total 2" xfId="69" xr:uid="{00000000-0005-0000-0000-00004B000000}"/>
    <cellStyle name="Warning Text 2" xfId="70" xr:uid="{00000000-0005-0000-0000-00004C000000}"/>
  </cellStyles>
  <dxfs count="1">
    <dxf>
      <fill>
        <patternFill>
          <bgColor theme="0" tint="-0.24994659260841701"/>
        </patternFill>
      </fill>
    </dxf>
  </dxfs>
  <tableStyles count="0" defaultTableStyle="TableStyleMedium9" defaultPivotStyle="PivotStyleLight16"/>
  <colors>
    <mruColors>
      <color rgb="FFFCD5B4"/>
      <color rgb="FF00FF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127000</xdr:colOff>
      <xdr:row>10</xdr:row>
      <xdr:rowOff>31743</xdr:rowOff>
    </xdr:from>
    <xdr:to>
      <xdr:col>2</xdr:col>
      <xdr:colOff>1259416</xdr:colOff>
      <xdr:row>16</xdr:row>
      <xdr:rowOff>188783</xdr:rowOff>
    </xdr:to>
    <xdr:sp macro="" textlink="">
      <xdr:nvSpPr>
        <xdr:cNvPr id="4" name="Text Box 65540">
          <a:extLst>
            <a:ext uri="{FF2B5EF4-FFF2-40B4-BE49-F238E27FC236}">
              <a16:creationId xmlns:a16="http://schemas.microsoft.com/office/drawing/2014/main" id="{00000000-0008-0000-0200-000002000000}"/>
            </a:ext>
          </a:extLst>
        </xdr:cNvPr>
        <xdr:cNvSpPr txBox="1">
          <a:spLocks noChangeArrowheads="1"/>
        </xdr:cNvSpPr>
      </xdr:nvSpPr>
      <xdr:spPr bwMode="auto">
        <a:xfrm>
          <a:off x="127000" y="7708893"/>
          <a:ext cx="2561166" cy="130004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100% T&amp;R Matrix = 19.6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Sim Fidelity % = 37.2%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 Composition: see Note 3</a:t>
          </a:r>
        </a:p>
      </xdr:txBody>
    </xdr:sp>
    <xdr:clientData/>
  </xdr:twoCellAnchor>
  <xdr:twoCellAnchor>
    <xdr:from>
      <xdr:col>43</xdr:col>
      <xdr:colOff>0</xdr:colOff>
      <xdr:row>1</xdr:row>
      <xdr:rowOff>9147</xdr:rowOff>
    </xdr:from>
    <xdr:to>
      <xdr:col>52</xdr:col>
      <xdr:colOff>0</xdr:colOff>
      <xdr:row>13</xdr:row>
      <xdr:rowOff>9070</xdr:rowOff>
    </xdr:to>
    <xdr:sp macro="" textlink="">
      <xdr:nvSpPr>
        <xdr:cNvPr id="5" name="TextBox 4">
          <a:extLst>
            <a:ext uri="{FF2B5EF4-FFF2-40B4-BE49-F238E27FC236}">
              <a16:creationId xmlns:a16="http://schemas.microsoft.com/office/drawing/2014/main" id="{00000000-0008-0000-0200-000003000000}"/>
            </a:ext>
          </a:extLst>
        </xdr:cNvPr>
        <xdr:cNvSpPr txBox="1"/>
      </xdr:nvSpPr>
      <xdr:spPr>
        <a:xfrm>
          <a:off x="21453929" y="453647"/>
          <a:ext cx="6440714" cy="781042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A.  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T/M/S Specific</a:t>
          </a:r>
          <a:r>
            <a:rPr kumimoji="0" lang="en-US" sz="10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p>
        <a:p>
          <a:pPr>
            <a:lnSpc>
              <a:spcPct val="100000"/>
            </a:lnSpc>
            <a:spcBef>
              <a:spcPts val="0"/>
            </a:spcBef>
            <a:spcAft>
              <a:spcPts val="0"/>
            </a:spcAft>
          </a:pPr>
          <a:endParaRPr lang="en-US" sz="1000">
            <a:solidFill>
              <a:schemeClr val="tx1"/>
            </a:solidFill>
            <a:effectLst/>
            <a:latin typeface="Arial" panose="020B0604020202020204" pitchFamily="34" charset="0"/>
            <a:cs typeface="Arial" panose="020B0604020202020204" pitchFamily="34" charset="0"/>
          </a:endParaRPr>
        </a:p>
        <a:p>
          <a:pPr eaLnBrk="1" fontAlgn="auto" latinLnBrk="0" hangingPunct="1"/>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a:t>
          </a:r>
          <a:r>
            <a:rPr lang="en-US" sz="1000" b="0" i="0" baseline="0">
              <a:solidFill>
                <a:schemeClr val="dk1"/>
              </a:solidFill>
              <a:effectLst/>
              <a:latin typeface="Arial" panose="020B0604020202020204" pitchFamily="34" charset="0"/>
              <a:ea typeface="+mn-ea"/>
              <a:cs typeface="Arial" panose="020B0604020202020204" pitchFamily="34" charset="0"/>
            </a:rPr>
            <a:t>CQ/DLQ is based on currency of specific flight tasks, including completion of requisite approaches and landings per the WTM / SOP.  Ef items track TAC/TCC paring currency using a 90-day periodicity.</a:t>
          </a:r>
          <a:endParaRPr lang="en-US" sz="1000">
            <a:effectLst/>
            <a:latin typeface="Arial" panose="020B0604020202020204" pitchFamily="34" charset="0"/>
            <a:cs typeface="Arial" panose="020B0604020202020204" pitchFamily="34" charset="0"/>
          </a:endParaRPr>
        </a:p>
        <a:p>
          <a:pPr eaLnBrk="1" fontAlgn="auto" latinLnBrk="0" hangingPunct="1"/>
          <a:r>
            <a:rPr lang="en-US" sz="1000" b="0" i="0" baseline="0">
              <a:solidFill>
                <a:schemeClr val="dk1"/>
              </a:solidFill>
              <a:effectLst/>
              <a:latin typeface="Arial" panose="020B0604020202020204" pitchFamily="34" charset="0"/>
              <a:ea typeface="+mn-ea"/>
              <a:cs typeface="Arial" panose="020B0604020202020204" pitchFamily="34" charset="0"/>
            </a:rPr>
            <a:t>     CVN CQ Crews:  LOG 104</a:t>
          </a:r>
          <a:endParaRPr lang="en-US" sz="1000">
            <a:effectLst/>
            <a:latin typeface="Arial" panose="020B0604020202020204" pitchFamily="34" charset="0"/>
            <a:cs typeface="Arial" panose="020B0604020202020204" pitchFamily="34" charset="0"/>
          </a:endParaRPr>
        </a:p>
        <a:p>
          <a:pPr eaLnBrk="1" fontAlgn="auto" latinLnBrk="0" hangingPunct="1"/>
          <a:r>
            <a:rPr lang="en-US" sz="1000" b="0" i="0" baseline="0">
              <a:solidFill>
                <a:schemeClr val="dk1"/>
              </a:solidFill>
              <a:effectLst/>
              <a:latin typeface="Arial" panose="020B0604020202020204" pitchFamily="34" charset="0"/>
              <a:ea typeface="+mn-ea"/>
              <a:cs typeface="Arial" panose="020B0604020202020204" pitchFamily="34" charset="0"/>
            </a:rPr>
            <a:t>     LHA/LHD DLQ Crews:  LOG 106</a:t>
          </a:r>
          <a:endParaRPr lang="en-US" sz="1000">
            <a:effectLst/>
            <a:latin typeface="Arial" panose="020B0604020202020204" pitchFamily="34" charset="0"/>
            <a:cs typeface="Arial" panose="020B0604020202020204" pitchFamily="34" charset="0"/>
          </a:endParaRPr>
        </a:p>
        <a:p>
          <a:pPr eaLnBrk="1" fontAlgn="auto" latinLnBrk="0" hangingPunct="1"/>
          <a:r>
            <a:rPr lang="en-US" sz="1000" b="0" i="0" baseline="0">
              <a:solidFill>
                <a:schemeClr val="dk1"/>
              </a:solidFill>
              <a:effectLst/>
              <a:latin typeface="Arial" panose="020B0604020202020204" pitchFamily="34" charset="0"/>
              <a:ea typeface="+mn-ea"/>
              <a:cs typeface="Arial" panose="020B0604020202020204" pitchFamily="34" charset="0"/>
            </a:rPr>
            <a:t>     LPD/ESB/ACS DLQ Crews:  LOG 108  </a:t>
          </a:r>
        </a:p>
        <a:p>
          <a:pPr eaLnBrk="1" fontAlgn="auto" latinLnBrk="0" hangingPunct="1"/>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TARP column represents the total number of aircrew who have completed the event during the current FRTP and is affected by aircrew turnover.  COMPTUEX is reported for the entire unit as SAT/UNSAT; completion of COMPTUEX results in a SAT.  Completion credit for COMPTUEX remains until the end of the FRTP cycle, regardless of aircrew turnover.  </a:t>
          </a:r>
        </a:p>
        <a:p>
          <a:pPr marL="0" indent="0">
            <a:lnSpc>
              <a:spcPct val="100000"/>
            </a:lnSpc>
            <a:spcBef>
              <a:spcPts val="0"/>
            </a:spcBef>
            <a:spcAft>
              <a:spcPts val="0"/>
            </a:spcAft>
          </a:pPr>
          <a:endParaRPr lang="en-US" sz="1000">
            <a:solidFill>
              <a:schemeClr val="tx1"/>
            </a:solidFill>
            <a:effectLst/>
            <a:latin typeface="Arial" panose="020B0604020202020204" pitchFamily="34" charset="0"/>
            <a:ea typeface="+mn-ea"/>
            <a:cs typeface="Arial" panose="020B0604020202020204" pitchFamily="34" charset="0"/>
          </a:endParaRPr>
        </a:p>
        <a:p>
          <a:pPr marL="0" indent="0">
            <a:lnSpc>
              <a:spcPct val="100000"/>
            </a:lnSpc>
            <a:spcBef>
              <a:spcPts val="0"/>
            </a:spcBef>
            <a:spcAft>
              <a:spcPts val="0"/>
            </a:spcAft>
          </a:pPr>
          <a:r>
            <a:rPr lang="en-US" sz="1000" baseline="0">
              <a:solidFill>
                <a:schemeClr val="tx1"/>
              </a:solidFill>
              <a:effectLst/>
              <a:latin typeface="Arial" panose="020B0604020202020204" pitchFamily="34" charset="0"/>
              <a:ea typeface="+mn-ea"/>
              <a:cs typeface="Arial" panose="020B0604020202020204" pitchFamily="34" charset="0"/>
            </a:rPr>
            <a:t>3.  Crew Composition.</a:t>
          </a:r>
        </a:p>
        <a:p>
          <a:pPr>
            <a:lnSpc>
              <a:spcPct val="100000"/>
            </a:lnSpc>
            <a:spcBef>
              <a:spcPts val="0"/>
            </a:spcBef>
            <a:spcAft>
              <a:spcPts val="0"/>
            </a:spcAft>
          </a:pPr>
          <a:r>
            <a:rPr lang="en-US" sz="1000" baseline="0">
              <a:solidFill>
                <a:schemeClr val="tx1"/>
              </a:solidFill>
              <a:effectLst/>
              <a:latin typeface="Arial" panose="020B0604020202020204" pitchFamily="34" charset="0"/>
              <a:ea typeface="+mn-ea"/>
              <a:cs typeface="Arial" panose="020B0604020202020204" pitchFamily="34" charset="0"/>
            </a:rPr>
            <a:t>- NTAs 1.1.2.4, 4.6.7, and 6.2:  1 TAC ≥ Lvl 3, 1 T2P ≥ Lvl 2, 1 TCC ≥ Lvl 3, 1 T2C ≥ Lvl 2.  </a:t>
          </a:r>
          <a:endParaRPr lang="en-US" sz="1000">
            <a:solidFill>
              <a:schemeClr val="tx1"/>
            </a:solidFill>
            <a:effectLst/>
            <a:latin typeface="Arial" panose="020B0604020202020204" pitchFamily="34" charset="0"/>
            <a:cs typeface="Arial" panose="020B0604020202020204" pitchFamily="34" charset="0"/>
          </a:endParaRPr>
        </a:p>
        <a:p>
          <a:pPr>
            <a:lnSpc>
              <a:spcPct val="100000"/>
            </a:lnSpc>
            <a:spcBef>
              <a:spcPts val="0"/>
            </a:spcBef>
            <a:spcAft>
              <a:spcPts val="0"/>
            </a:spcAft>
          </a:pPr>
          <a:r>
            <a:rPr lang="en-US" sz="1000" baseline="0">
              <a:solidFill>
                <a:schemeClr val="tx1"/>
              </a:solidFill>
              <a:effectLst/>
              <a:latin typeface="Arial" panose="020B0604020202020204" pitchFamily="34" charset="0"/>
              <a:ea typeface="+mn-ea"/>
              <a:cs typeface="Arial" panose="020B0604020202020204" pitchFamily="34" charset="0"/>
            </a:rPr>
            <a:t>- NTAs 1.1.2.3.3, 4.5.4:  1 TAC ≥ Lvl 2, 1 PQM ≥ Lvl 1, 1 TCC ≥ Lvl 3, 1 T2C ≥ Lvl 2.</a:t>
          </a:r>
          <a:endParaRPr lang="en-US" sz="1000">
            <a:solidFill>
              <a:schemeClr val="tx1"/>
            </a:solidFill>
            <a:effectLst/>
            <a:latin typeface="Arial" panose="020B0604020202020204" pitchFamily="34" charset="0"/>
            <a:ea typeface="+mn-ea"/>
            <a:cs typeface="Arial" panose="020B0604020202020204" pitchFamily="34" charset="0"/>
          </a:endParaRPr>
        </a:p>
        <a:p>
          <a:pPr>
            <a:lnSpc>
              <a:spcPct val="100000"/>
            </a:lnSpc>
            <a:spcBef>
              <a:spcPts val="0"/>
            </a:spcBef>
            <a:spcAft>
              <a:spcPts val="0"/>
            </a:spcAft>
          </a:pPr>
          <a:r>
            <a:rPr lang="en-US" sz="1000">
              <a:solidFill>
                <a:schemeClr val="tx1"/>
              </a:solidFill>
              <a:effectLst/>
              <a:latin typeface="Arial" panose="020B0604020202020204" pitchFamily="34" charset="0"/>
              <a:ea typeface="+mn-ea"/>
              <a:cs typeface="Arial" panose="020B0604020202020204" pitchFamily="34" charset="0"/>
            </a:rPr>
            <a:t>- NTA 4.2.1.2: 1 TAC ≥ Lvl 3, 1 T2P ≥ Lvl 1, 1 TCC ≥ Lvl 3, 1 T2C ≥ Lvl 2.  </a:t>
          </a:r>
        </a:p>
        <a:p>
          <a:pPr>
            <a:lnSpc>
              <a:spcPct val="100000"/>
            </a:lnSpc>
            <a:spcBef>
              <a:spcPts val="0"/>
            </a:spcBef>
            <a:spcAft>
              <a:spcPts val="0"/>
            </a:spcAft>
          </a:pPr>
          <a:endParaRPr lang="en-US" sz="10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a:t>
          </a:r>
          <a:r>
            <a:rPr kumimoji="0" lang="en-US" sz="1000" b="0"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Task to Sub-Task Matrix</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See accompanying table.  Completion of any combination of sub-tasks fulfills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Arial" panose="020B0604020202020204" pitchFamily="34" charset="0"/>
              <a:ea typeface="+mn-ea"/>
              <a:cs typeface="Arial" panose="020B0604020202020204" pitchFamily="34" charset="0"/>
            </a:rPr>
            <a:t>5.  VRM Wing Training Manual,</a:t>
          </a:r>
          <a:r>
            <a:rPr lang="en-US" sz="1000" baseline="0">
              <a:solidFill>
                <a:schemeClr val="tx1"/>
              </a:solidFill>
              <a:effectLst/>
              <a:latin typeface="Arial" panose="020B0604020202020204" pitchFamily="34" charset="0"/>
              <a:ea typeface="+mn-ea"/>
              <a:cs typeface="Arial" panose="020B0604020202020204" pitchFamily="34" charset="0"/>
            </a:rPr>
            <a:t> ACTC, ACTC MAPPING </a:t>
          </a:r>
          <a:r>
            <a:rPr lang="en-US" sz="1000">
              <a:solidFill>
                <a:schemeClr val="tx1"/>
              </a:solidFill>
              <a:effectLst/>
              <a:latin typeface="Arial" panose="020B0604020202020204" pitchFamily="34" charset="0"/>
              <a:ea typeface="+mn-ea"/>
              <a:cs typeface="Arial" panose="020B0604020202020204" pitchFamily="34" charset="0"/>
            </a:rPr>
            <a:t>and FRS Baseline are currently in work. .</a:t>
          </a:r>
          <a:endParaRPr lang="en-US" sz="100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41</xdr:row>
      <xdr:rowOff>161925</xdr:rowOff>
    </xdr:from>
    <xdr:to>
      <xdr:col>4</xdr:col>
      <xdr:colOff>559888</xdr:colOff>
      <xdr:row>45</xdr:row>
      <xdr:rowOff>21771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736725" y="7959725"/>
          <a:ext cx="6982913" cy="5964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heetViews>
  <sheetFormatPr defaultColWidth="9.140625" defaultRowHeight="15" x14ac:dyDescent="0.25"/>
  <cols>
    <col min="1" max="1" width="57.85546875" style="7" customWidth="1"/>
    <col min="2" max="2" width="11.42578125" style="7" customWidth="1"/>
    <col min="3" max="3" width="78.7109375" style="7" bestFit="1" customWidth="1"/>
    <col min="4" max="16384" width="9.140625" style="7"/>
  </cols>
  <sheetData>
    <row r="1" spans="1:4" ht="15.75" thickBot="1" x14ac:dyDescent="0.3">
      <c r="A1" s="5" t="s">
        <v>0</v>
      </c>
      <c r="B1" s="6" t="s">
        <v>1</v>
      </c>
    </row>
    <row r="2" spans="1:4" x14ac:dyDescent="0.25">
      <c r="A2" s="20" t="s">
        <v>2</v>
      </c>
      <c r="B2" s="8">
        <v>44903</v>
      </c>
      <c r="C2" s="9" t="str">
        <f t="shared" ref="C2:C7" ca="1" si="0">IF(B2&gt;NOW()-90," ! NEW","")</f>
        <v xml:space="preserve"> ! NEW</v>
      </c>
    </row>
    <row r="3" spans="1:4" x14ac:dyDescent="0.25">
      <c r="A3" s="21" t="s">
        <v>3</v>
      </c>
      <c r="B3" s="10">
        <v>44909</v>
      </c>
      <c r="C3" s="9" t="str">
        <f t="shared" ca="1" si="0"/>
        <v xml:space="preserve"> ! NEW</v>
      </c>
    </row>
    <row r="4" spans="1:4" x14ac:dyDescent="0.25">
      <c r="A4" s="21" t="s">
        <v>4</v>
      </c>
      <c r="B4" s="10">
        <v>44909</v>
      </c>
      <c r="C4" s="9" t="str">
        <f t="shared" ca="1" si="0"/>
        <v xml:space="preserve"> ! NEW</v>
      </c>
    </row>
    <row r="5" spans="1:4" x14ac:dyDescent="0.25">
      <c r="A5" s="11"/>
      <c r="B5" s="10"/>
      <c r="C5" s="9" t="str">
        <f t="shared" ca="1" si="0"/>
        <v/>
      </c>
    </row>
    <row r="6" spans="1:4" x14ac:dyDescent="0.25">
      <c r="A6" s="11"/>
      <c r="B6" s="10"/>
      <c r="C6" s="9" t="str">
        <f t="shared" ca="1" si="0"/>
        <v/>
      </c>
    </row>
    <row r="7" spans="1:4" ht="15.75" thickBot="1" x14ac:dyDescent="0.3">
      <c r="A7" s="12"/>
      <c r="B7" s="13"/>
      <c r="C7" s="9" t="str">
        <f t="shared" ca="1" si="0"/>
        <v/>
      </c>
    </row>
    <row r="8" spans="1:4" x14ac:dyDescent="0.25">
      <c r="A8" s="14"/>
      <c r="B8" s="15"/>
    </row>
    <row r="9" spans="1:4" ht="15.75" thickBot="1" x14ac:dyDescent="0.3">
      <c r="A9" s="14"/>
      <c r="B9" s="15"/>
    </row>
    <row r="10" spans="1:4" x14ac:dyDescent="0.25">
      <c r="A10" s="209" t="s">
        <v>5</v>
      </c>
      <c r="B10" s="210"/>
      <c r="C10" s="211"/>
    </row>
    <row r="11" spans="1:4" x14ac:dyDescent="0.25">
      <c r="A11" s="197" t="s">
        <v>6</v>
      </c>
      <c r="B11" s="198" t="s">
        <v>7</v>
      </c>
      <c r="C11" s="199" t="s">
        <v>8</v>
      </c>
    </row>
    <row r="12" spans="1:4" ht="30" x14ac:dyDescent="0.25">
      <c r="A12" s="16" t="s">
        <v>9</v>
      </c>
      <c r="B12" s="17">
        <v>44830</v>
      </c>
      <c r="C12" s="200" t="s">
        <v>10</v>
      </c>
      <c r="D12" s="14"/>
    </row>
    <row r="13" spans="1:4" x14ac:dyDescent="0.25">
      <c r="A13" s="16" t="s">
        <v>9</v>
      </c>
      <c r="B13" s="17">
        <v>44830</v>
      </c>
      <c r="C13" s="18" t="s">
        <v>11</v>
      </c>
    </row>
    <row r="14" spans="1:4" x14ac:dyDescent="0.25">
      <c r="A14" s="16" t="s">
        <v>9</v>
      </c>
      <c r="B14" s="17">
        <v>44830</v>
      </c>
      <c r="C14" s="18" t="s">
        <v>12</v>
      </c>
    </row>
    <row r="15" spans="1:4" x14ac:dyDescent="0.25">
      <c r="A15" s="16" t="s">
        <v>9</v>
      </c>
      <c r="B15" s="17">
        <v>44830</v>
      </c>
      <c r="C15" s="18" t="s">
        <v>13</v>
      </c>
    </row>
    <row r="16" spans="1:4" x14ac:dyDescent="0.25">
      <c r="A16" s="16" t="s">
        <v>9</v>
      </c>
      <c r="B16" s="17">
        <v>44830</v>
      </c>
      <c r="C16" s="18" t="s">
        <v>14</v>
      </c>
    </row>
    <row r="17" spans="1:4" x14ac:dyDescent="0.25">
      <c r="A17" s="16" t="s">
        <v>9</v>
      </c>
      <c r="B17" s="17">
        <v>44830</v>
      </c>
      <c r="C17" s="18" t="s">
        <v>15</v>
      </c>
    </row>
    <row r="18" spans="1:4" x14ac:dyDescent="0.25">
      <c r="A18" s="16" t="s">
        <v>9</v>
      </c>
      <c r="B18" s="17">
        <v>44830</v>
      </c>
      <c r="C18" s="19" t="s">
        <v>16</v>
      </c>
    </row>
    <row r="19" spans="1:4" x14ac:dyDescent="0.25">
      <c r="A19" s="16" t="s">
        <v>9</v>
      </c>
      <c r="B19" s="17">
        <v>44830</v>
      </c>
      <c r="C19" s="19" t="s">
        <v>17</v>
      </c>
      <c r="D19" s="14"/>
    </row>
    <row r="20" spans="1:4" x14ac:dyDescent="0.25">
      <c r="A20" s="16" t="s">
        <v>9</v>
      </c>
      <c r="B20" s="17">
        <v>44830</v>
      </c>
      <c r="C20" s="19" t="s">
        <v>18</v>
      </c>
      <c r="D20" s="14"/>
    </row>
    <row r="21" spans="1:4" x14ac:dyDescent="0.25">
      <c r="A21" s="16" t="s">
        <v>9</v>
      </c>
      <c r="B21" s="17">
        <v>44903</v>
      </c>
      <c r="C21" s="201" t="s">
        <v>19</v>
      </c>
      <c r="D21" s="14"/>
    </row>
    <row r="22" spans="1:4" ht="15.75" thickBot="1" x14ac:dyDescent="0.3">
      <c r="A22" s="202" t="s">
        <v>9</v>
      </c>
      <c r="B22" s="203">
        <v>44909</v>
      </c>
      <c r="C22" s="204" t="s">
        <v>20</v>
      </c>
    </row>
  </sheetData>
  <mergeCells count="1">
    <mergeCell ref="A10:C10"/>
  </mergeCells>
  <hyperlinks>
    <hyperlink ref="A3:A4" location="'MH-60R CVW PAA11 v1901016'!A1" display="MH-60R CVW PAA11 v190116" xr:uid="{00000000-0004-0000-0000-000000000000}"/>
    <hyperlink ref="A3" location="'FRS Baseline'!A1" display="FRS Baseline" xr:uid="{00000000-0004-0000-0000-000001000000}"/>
    <hyperlink ref="A4" location="'ACTC Mapping'!A1" display="ACTC Mapping" xr:uid="{00000000-0004-0000-0000-000002000000}"/>
    <hyperlink ref="A2" location="'CMV-22B 3PAA CVW Det v221208'!A1" display="CMV-22B 3PAA CVW Det v221208" xr:uid="{00000000-0004-0000-0000-000003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37"/>
  <sheetViews>
    <sheetView topLeftCell="D1" zoomScale="85" zoomScaleNormal="85" workbookViewId="0">
      <selection activeCell="R3" sqref="R3"/>
    </sheetView>
  </sheetViews>
  <sheetFormatPr defaultColWidth="9.140625" defaultRowHeight="12.75" x14ac:dyDescent="0.2"/>
  <cols>
    <col min="1" max="1" width="5.7109375" style="23" customWidth="1"/>
    <col min="2" max="2" width="15.7109375" style="23" customWidth="1"/>
    <col min="3" max="3" width="60.7109375" style="23" customWidth="1"/>
    <col min="4" max="16" width="5.5703125" style="23" customWidth="1"/>
    <col min="17" max="41" width="5.140625" style="23" customWidth="1"/>
    <col min="42" max="43" width="6.5703125" style="23" customWidth="1"/>
    <col min="44" max="16384" width="9.140625" style="23"/>
  </cols>
  <sheetData>
    <row r="1" spans="1:52" ht="35.1" customHeight="1" thickBot="1" x14ac:dyDescent="0.25">
      <c r="D1" s="219" t="s">
        <v>21</v>
      </c>
      <c r="E1" s="220"/>
      <c r="F1" s="220"/>
      <c r="G1" s="220"/>
      <c r="H1" s="220"/>
      <c r="I1" s="220"/>
      <c r="J1" s="220"/>
      <c r="K1" s="220"/>
      <c r="L1" s="220"/>
      <c r="M1" s="220"/>
      <c r="N1" s="220"/>
      <c r="O1" s="221"/>
      <c r="P1" s="222" t="s">
        <v>22</v>
      </c>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4"/>
      <c r="AP1" s="141"/>
      <c r="AQ1" s="141"/>
      <c r="AR1" s="141"/>
      <c r="AS1" s="141"/>
      <c r="AT1" s="24"/>
      <c r="AU1" s="24"/>
      <c r="AV1" s="24"/>
    </row>
    <row r="2" spans="1:52" ht="75" customHeight="1" thickBot="1" x14ac:dyDescent="0.25">
      <c r="C2" s="24"/>
      <c r="D2" s="25"/>
      <c r="E2" s="225" t="s">
        <v>23</v>
      </c>
      <c r="F2" s="226"/>
      <c r="G2" s="226"/>
      <c r="H2" s="226"/>
      <c r="I2" s="226"/>
      <c r="J2" s="226"/>
      <c r="K2" s="226"/>
      <c r="L2" s="226"/>
      <c r="M2" s="227"/>
      <c r="N2" s="228" t="s">
        <v>24</v>
      </c>
      <c r="O2" s="229"/>
      <c r="P2" s="26"/>
      <c r="Q2" s="27" t="s">
        <v>25</v>
      </c>
      <c r="R2" s="28" t="s">
        <v>26</v>
      </c>
      <c r="S2" s="27" t="s">
        <v>27</v>
      </c>
      <c r="T2" s="28" t="s">
        <v>28</v>
      </c>
      <c r="U2" s="27" t="s">
        <v>29</v>
      </c>
      <c r="V2" s="28" t="s">
        <v>30</v>
      </c>
      <c r="W2" s="30" t="s">
        <v>31</v>
      </c>
      <c r="X2" s="29" t="s">
        <v>32</v>
      </c>
      <c r="Y2" s="30" t="s">
        <v>33</v>
      </c>
      <c r="Z2" s="29" t="s">
        <v>34</v>
      </c>
      <c r="AA2" s="30" t="s">
        <v>35</v>
      </c>
      <c r="AB2" s="29" t="s">
        <v>36</v>
      </c>
      <c r="AC2" s="30" t="s">
        <v>37</v>
      </c>
      <c r="AD2" s="29" t="s">
        <v>38</v>
      </c>
      <c r="AE2" s="30" t="s">
        <v>39</v>
      </c>
      <c r="AF2" s="29" t="s">
        <v>40</v>
      </c>
      <c r="AG2" s="30" t="s">
        <v>41</v>
      </c>
      <c r="AH2" s="29" t="s">
        <v>42</v>
      </c>
      <c r="AI2" s="30" t="s">
        <v>43</v>
      </c>
      <c r="AJ2" s="29" t="s">
        <v>44</v>
      </c>
      <c r="AK2" s="30" t="s">
        <v>45</v>
      </c>
      <c r="AL2" s="29" t="s">
        <v>46</v>
      </c>
      <c r="AM2" s="30" t="s">
        <v>47</v>
      </c>
      <c r="AN2" s="29" t="s">
        <v>48</v>
      </c>
      <c r="AO2" s="31" t="s">
        <v>49</v>
      </c>
    </row>
    <row r="3" spans="1:52" ht="300" customHeight="1" thickBot="1" x14ac:dyDescent="0.25">
      <c r="C3" s="32" t="s">
        <v>50</v>
      </c>
      <c r="D3" s="33" t="s">
        <v>51</v>
      </c>
      <c r="E3" s="34" t="s">
        <v>52</v>
      </c>
      <c r="F3" s="35" t="s">
        <v>53</v>
      </c>
      <c r="G3" s="35" t="s">
        <v>54</v>
      </c>
      <c r="H3" s="36" t="s">
        <v>55</v>
      </c>
      <c r="I3" s="36" t="s">
        <v>56</v>
      </c>
      <c r="J3" s="35" t="s">
        <v>57</v>
      </c>
      <c r="K3" s="37" t="s">
        <v>58</v>
      </c>
      <c r="L3" s="37" t="s">
        <v>59</v>
      </c>
      <c r="M3" s="38" t="s">
        <v>60</v>
      </c>
      <c r="N3" s="39" t="s">
        <v>61</v>
      </c>
      <c r="O3" s="38" t="s">
        <v>62</v>
      </c>
      <c r="P3" s="40" t="s">
        <v>63</v>
      </c>
      <c r="Q3" s="41" t="s">
        <v>64</v>
      </c>
      <c r="R3" s="42" t="s">
        <v>65</v>
      </c>
      <c r="S3" s="43" t="s">
        <v>66</v>
      </c>
      <c r="T3" s="44" t="s">
        <v>67</v>
      </c>
      <c r="U3" s="45" t="s">
        <v>68</v>
      </c>
      <c r="V3" s="44" t="s">
        <v>69</v>
      </c>
      <c r="W3" s="45" t="s">
        <v>70</v>
      </c>
      <c r="X3" s="44" t="s">
        <v>71</v>
      </c>
      <c r="Y3" s="45" t="s">
        <v>72</v>
      </c>
      <c r="Z3" s="44" t="s">
        <v>73</v>
      </c>
      <c r="AA3" s="45" t="s">
        <v>74</v>
      </c>
      <c r="AB3" s="44" t="s">
        <v>75</v>
      </c>
      <c r="AC3" s="45" t="s">
        <v>76</v>
      </c>
      <c r="AD3" s="44" t="s">
        <v>77</v>
      </c>
      <c r="AE3" s="45" t="s">
        <v>78</v>
      </c>
      <c r="AF3" s="44" t="s">
        <v>79</v>
      </c>
      <c r="AG3" s="45" t="s">
        <v>80</v>
      </c>
      <c r="AH3" s="44" t="s">
        <v>81</v>
      </c>
      <c r="AI3" s="46" t="s">
        <v>82</v>
      </c>
      <c r="AJ3" s="47" t="s">
        <v>83</v>
      </c>
      <c r="AK3" s="46" t="s">
        <v>84</v>
      </c>
      <c r="AL3" s="47" t="s">
        <v>85</v>
      </c>
      <c r="AM3" s="48" t="s">
        <v>86</v>
      </c>
      <c r="AN3" s="47" t="s">
        <v>87</v>
      </c>
      <c r="AO3" s="49" t="s">
        <v>88</v>
      </c>
    </row>
    <row r="4" spans="1:52" ht="30" customHeight="1" x14ac:dyDescent="0.2">
      <c r="A4" s="233" t="s">
        <v>89</v>
      </c>
      <c r="B4" s="50" t="s">
        <v>90</v>
      </c>
      <c r="C4" s="51" t="s">
        <v>91</v>
      </c>
      <c r="D4" s="52" t="s">
        <v>92</v>
      </c>
      <c r="E4" s="53">
        <v>6</v>
      </c>
      <c r="F4" s="54">
        <v>6</v>
      </c>
      <c r="G4" s="55">
        <v>12</v>
      </c>
      <c r="H4" s="55">
        <v>6</v>
      </c>
      <c r="I4" s="55">
        <v>12</v>
      </c>
      <c r="J4" s="55">
        <v>12</v>
      </c>
      <c r="K4" s="56"/>
      <c r="L4" s="56"/>
      <c r="M4" s="57"/>
      <c r="N4" s="58"/>
      <c r="O4" s="59"/>
      <c r="P4" s="60">
        <v>6</v>
      </c>
      <c r="Q4" s="61" t="s">
        <v>93</v>
      </c>
      <c r="R4" s="62" t="s">
        <v>93</v>
      </c>
      <c r="S4" s="62" t="s">
        <v>93</v>
      </c>
      <c r="T4" s="62" t="s">
        <v>93</v>
      </c>
      <c r="U4" s="62" t="s">
        <v>93</v>
      </c>
      <c r="V4" s="62"/>
      <c r="W4" s="62"/>
      <c r="X4" s="62" t="s">
        <v>93</v>
      </c>
      <c r="Y4" s="62" t="s">
        <v>93</v>
      </c>
      <c r="Z4" s="62" t="s">
        <v>93</v>
      </c>
      <c r="AA4" s="62" t="s">
        <v>93</v>
      </c>
      <c r="AB4" s="62" t="s">
        <v>93</v>
      </c>
      <c r="AC4" s="62"/>
      <c r="AD4" s="62"/>
      <c r="AE4" s="62"/>
      <c r="AF4" s="62"/>
      <c r="AG4" s="62"/>
      <c r="AH4" s="62"/>
      <c r="AI4" s="63"/>
      <c r="AJ4" s="63"/>
      <c r="AK4" s="63"/>
      <c r="AL4" s="63"/>
      <c r="AM4" s="63"/>
      <c r="AN4" s="63"/>
      <c r="AO4" s="64"/>
    </row>
    <row r="5" spans="1:52" ht="30" customHeight="1" x14ac:dyDescent="0.2">
      <c r="A5" s="234"/>
      <c r="B5" s="65" t="s">
        <v>94</v>
      </c>
      <c r="C5" s="66" t="s">
        <v>95</v>
      </c>
      <c r="D5" s="67" t="s">
        <v>92</v>
      </c>
      <c r="E5" s="68">
        <v>6</v>
      </c>
      <c r="F5" s="69">
        <v>6</v>
      </c>
      <c r="G5" s="69">
        <v>12</v>
      </c>
      <c r="H5" s="69">
        <v>6</v>
      </c>
      <c r="I5" s="69">
        <v>12</v>
      </c>
      <c r="J5" s="69">
        <v>12</v>
      </c>
      <c r="K5" s="70"/>
      <c r="L5" s="70"/>
      <c r="M5" s="70"/>
      <c r="N5" s="22">
        <v>24</v>
      </c>
      <c r="O5" s="71" t="s">
        <v>92</v>
      </c>
      <c r="P5" s="72">
        <v>6</v>
      </c>
      <c r="Q5" s="73"/>
      <c r="R5" s="74"/>
      <c r="S5" s="74"/>
      <c r="T5" s="74"/>
      <c r="U5" s="74"/>
      <c r="V5" s="74"/>
      <c r="W5" s="74" t="s">
        <v>93</v>
      </c>
      <c r="X5" s="75"/>
      <c r="Y5" s="74"/>
      <c r="Z5" s="74"/>
      <c r="AA5" s="74"/>
      <c r="AB5" s="74"/>
      <c r="AC5" s="74"/>
      <c r="AD5" s="74" t="s">
        <v>93</v>
      </c>
      <c r="AE5" s="75"/>
      <c r="AF5" s="74"/>
      <c r="AG5" s="74" t="s">
        <v>93</v>
      </c>
      <c r="AH5" s="74" t="s">
        <v>93</v>
      </c>
      <c r="AI5" s="74"/>
      <c r="AJ5" s="74"/>
      <c r="AK5" s="74"/>
      <c r="AL5" s="74"/>
      <c r="AM5" s="74"/>
      <c r="AN5" s="74" t="s">
        <v>93</v>
      </c>
      <c r="AO5" s="76"/>
    </row>
    <row r="6" spans="1:52" ht="30" customHeight="1" x14ac:dyDescent="0.2">
      <c r="A6" s="234"/>
      <c r="B6" s="77" t="s">
        <v>96</v>
      </c>
      <c r="C6" s="66" t="s">
        <v>97</v>
      </c>
      <c r="D6" s="67" t="s">
        <v>92</v>
      </c>
      <c r="E6" s="68">
        <v>4</v>
      </c>
      <c r="F6" s="69">
        <v>4</v>
      </c>
      <c r="G6" s="69">
        <v>12</v>
      </c>
      <c r="H6" s="69">
        <v>4</v>
      </c>
      <c r="I6" s="69">
        <v>4</v>
      </c>
      <c r="J6" s="69">
        <v>12</v>
      </c>
      <c r="K6" s="70"/>
      <c r="L6" s="70"/>
      <c r="M6" s="70"/>
      <c r="N6" s="22">
        <v>24</v>
      </c>
      <c r="O6" s="71" t="s">
        <v>92</v>
      </c>
      <c r="P6" s="72">
        <v>4</v>
      </c>
      <c r="Q6" s="73"/>
      <c r="R6" s="74"/>
      <c r="S6" s="74"/>
      <c r="T6" s="74"/>
      <c r="U6" s="74"/>
      <c r="V6" s="74"/>
      <c r="W6" s="74"/>
      <c r="X6" s="74" t="s">
        <v>93</v>
      </c>
      <c r="Y6" s="63" t="s">
        <v>93</v>
      </c>
      <c r="Z6" s="74"/>
      <c r="AA6" s="74"/>
      <c r="AB6" s="74"/>
      <c r="AC6" s="74"/>
      <c r="AD6" s="74"/>
      <c r="AE6" s="74" t="s">
        <v>93</v>
      </c>
      <c r="AF6" s="74" t="s">
        <v>93</v>
      </c>
      <c r="AG6" s="74"/>
      <c r="AH6" s="74"/>
      <c r="AI6" s="74"/>
      <c r="AJ6" s="74"/>
      <c r="AK6" s="74"/>
      <c r="AL6" s="74"/>
      <c r="AM6" s="74"/>
      <c r="AN6" s="74"/>
      <c r="AO6" s="76"/>
    </row>
    <row r="7" spans="1:52" ht="30" customHeight="1" x14ac:dyDescent="0.2">
      <c r="A7" s="234"/>
      <c r="B7" s="65" t="s">
        <v>98</v>
      </c>
      <c r="C7" s="78" t="s">
        <v>99</v>
      </c>
      <c r="D7" s="67" t="s">
        <v>92</v>
      </c>
      <c r="E7" s="79">
        <v>6</v>
      </c>
      <c r="F7" s="69">
        <v>6</v>
      </c>
      <c r="G7" s="69">
        <v>12</v>
      </c>
      <c r="H7" s="69">
        <v>6</v>
      </c>
      <c r="I7" s="69">
        <v>12</v>
      </c>
      <c r="J7" s="69">
        <v>12</v>
      </c>
      <c r="K7" s="70"/>
      <c r="L7" s="70"/>
      <c r="M7" s="70"/>
      <c r="N7" s="22"/>
      <c r="O7" s="71"/>
      <c r="P7" s="72">
        <v>6</v>
      </c>
      <c r="Q7" s="73"/>
      <c r="R7" s="74"/>
      <c r="S7" s="74"/>
      <c r="T7" s="74"/>
      <c r="U7" s="74"/>
      <c r="V7" s="74"/>
      <c r="W7" s="74"/>
      <c r="X7" s="74"/>
      <c r="Y7" s="74"/>
      <c r="Z7" s="74"/>
      <c r="AA7" s="74"/>
      <c r="AB7" s="74"/>
      <c r="AC7" s="74"/>
      <c r="AD7" s="74"/>
      <c r="AE7" s="74"/>
      <c r="AF7" s="74"/>
      <c r="AG7" s="74"/>
      <c r="AH7" s="74"/>
      <c r="AI7" s="74"/>
      <c r="AJ7" s="74"/>
      <c r="AK7" s="74"/>
      <c r="AL7" s="74"/>
      <c r="AM7" s="74"/>
      <c r="AN7" s="74" t="s">
        <v>93</v>
      </c>
      <c r="AO7" s="76"/>
    </row>
    <row r="8" spans="1:52" ht="30" customHeight="1" x14ac:dyDescent="0.2">
      <c r="A8" s="234"/>
      <c r="B8" s="65" t="s">
        <v>100</v>
      </c>
      <c r="C8" s="80" t="s">
        <v>101</v>
      </c>
      <c r="D8" s="67" t="s">
        <v>92</v>
      </c>
      <c r="E8" s="68">
        <v>6</v>
      </c>
      <c r="F8" s="69">
        <v>6</v>
      </c>
      <c r="G8" s="69">
        <v>12</v>
      </c>
      <c r="H8" s="69">
        <v>6</v>
      </c>
      <c r="I8" s="69">
        <v>12</v>
      </c>
      <c r="J8" s="69">
        <v>12</v>
      </c>
      <c r="K8" s="81">
        <v>6</v>
      </c>
      <c r="L8" s="81">
        <v>3</v>
      </c>
      <c r="M8" s="81">
        <v>3</v>
      </c>
      <c r="N8" s="22">
        <v>24</v>
      </c>
      <c r="O8" s="71" t="s">
        <v>92</v>
      </c>
      <c r="P8" s="72">
        <v>6</v>
      </c>
      <c r="Q8" s="73"/>
      <c r="R8" s="74"/>
      <c r="S8" s="74"/>
      <c r="T8" s="74"/>
      <c r="U8" s="74"/>
      <c r="V8" s="74"/>
      <c r="W8" s="74"/>
      <c r="X8" s="74"/>
      <c r="Y8" s="74"/>
      <c r="Z8" s="74"/>
      <c r="AA8" s="74"/>
      <c r="AB8" s="74"/>
      <c r="AC8" s="74" t="s">
        <v>93</v>
      </c>
      <c r="AD8" s="74"/>
      <c r="AE8" s="74"/>
      <c r="AF8" s="74"/>
      <c r="AG8" s="74"/>
      <c r="AH8" s="74"/>
      <c r="AI8" s="74" t="s">
        <v>93</v>
      </c>
      <c r="AJ8" s="82" t="s">
        <v>93</v>
      </c>
      <c r="AK8" s="74" t="s">
        <v>93</v>
      </c>
      <c r="AL8" s="74" t="s">
        <v>93</v>
      </c>
      <c r="AM8" s="74" t="s">
        <v>93</v>
      </c>
      <c r="AN8" s="74"/>
      <c r="AO8" s="76"/>
    </row>
    <row r="9" spans="1:52" ht="30" customHeight="1" thickBot="1" x14ac:dyDescent="0.25">
      <c r="A9" s="235"/>
      <c r="B9" s="83" t="s">
        <v>102</v>
      </c>
      <c r="C9" s="84" t="s">
        <v>103</v>
      </c>
      <c r="D9" s="85" t="s">
        <v>92</v>
      </c>
      <c r="E9" s="86">
        <v>6</v>
      </c>
      <c r="F9" s="87">
        <v>6</v>
      </c>
      <c r="G9" s="88">
        <v>12</v>
      </c>
      <c r="H9" s="88">
        <v>6</v>
      </c>
      <c r="I9" s="88">
        <v>12</v>
      </c>
      <c r="J9" s="88">
        <v>12</v>
      </c>
      <c r="K9" s="89"/>
      <c r="L9" s="89"/>
      <c r="M9" s="90"/>
      <c r="N9" s="91">
        <v>24</v>
      </c>
      <c r="O9" s="92" t="s">
        <v>92</v>
      </c>
      <c r="P9" s="93">
        <v>6</v>
      </c>
      <c r="Q9" s="94"/>
      <c r="R9" s="75"/>
      <c r="S9" s="75"/>
      <c r="T9" s="75"/>
      <c r="U9" s="75"/>
      <c r="V9" s="75"/>
      <c r="W9" s="75"/>
      <c r="X9" s="75"/>
      <c r="Y9" s="75"/>
      <c r="Z9" s="75"/>
      <c r="AA9" s="75"/>
      <c r="AB9" s="75"/>
      <c r="AC9" s="75"/>
      <c r="AD9" s="75"/>
      <c r="AE9" s="75"/>
      <c r="AF9" s="75"/>
      <c r="AG9" s="75"/>
      <c r="AH9" s="75"/>
      <c r="AI9" s="75"/>
      <c r="AJ9" s="75"/>
      <c r="AK9" s="75"/>
      <c r="AL9" s="75"/>
      <c r="AM9" s="82"/>
      <c r="AN9" s="82"/>
      <c r="AO9" s="95" t="s">
        <v>93</v>
      </c>
    </row>
    <row r="10" spans="1:52" ht="15" customHeight="1" thickBot="1" x14ac:dyDescent="0.25">
      <c r="A10" s="96"/>
      <c r="D10" s="4"/>
      <c r="E10" s="236" t="s">
        <v>104</v>
      </c>
      <c r="F10" s="237"/>
      <c r="G10" s="237"/>
      <c r="H10" s="237"/>
      <c r="I10" s="237"/>
      <c r="J10" s="237"/>
      <c r="K10" s="237"/>
      <c r="L10" s="237"/>
      <c r="M10" s="237"/>
      <c r="N10" s="237"/>
      <c r="O10" s="237"/>
      <c r="P10" s="238"/>
      <c r="Q10" s="97">
        <v>90</v>
      </c>
      <c r="R10" s="98">
        <v>365</v>
      </c>
      <c r="S10" s="98">
        <v>120</v>
      </c>
      <c r="T10" s="98">
        <v>396</v>
      </c>
      <c r="U10" s="98">
        <v>396</v>
      </c>
      <c r="V10" s="99">
        <v>0</v>
      </c>
      <c r="W10" s="99">
        <v>365</v>
      </c>
      <c r="X10" s="98">
        <v>180</v>
      </c>
      <c r="Y10" s="98">
        <v>120</v>
      </c>
      <c r="Z10" s="98">
        <v>120</v>
      </c>
      <c r="AA10" s="98">
        <v>365</v>
      </c>
      <c r="AB10" s="98">
        <v>45</v>
      </c>
      <c r="AC10" s="98">
        <v>365</v>
      </c>
      <c r="AD10" s="98">
        <v>365</v>
      </c>
      <c r="AE10" s="98">
        <v>180</v>
      </c>
      <c r="AF10" s="98">
        <v>90</v>
      </c>
      <c r="AG10" s="98">
        <v>180</v>
      </c>
      <c r="AH10" s="98">
        <v>90</v>
      </c>
      <c r="AI10" s="98">
        <v>365</v>
      </c>
      <c r="AJ10" s="98">
        <v>180</v>
      </c>
      <c r="AK10" s="98">
        <v>120</v>
      </c>
      <c r="AL10" s="98">
        <v>90</v>
      </c>
      <c r="AM10" s="98">
        <v>180</v>
      </c>
      <c r="AN10" s="98">
        <v>365</v>
      </c>
      <c r="AO10" s="100">
        <v>90</v>
      </c>
      <c r="AP10" s="101"/>
      <c r="AQ10" s="101"/>
      <c r="AR10" s="101"/>
      <c r="AS10" s="101"/>
    </row>
    <row r="11" spans="1:52" ht="15" customHeight="1" x14ac:dyDescent="0.2">
      <c r="B11" s="102"/>
      <c r="C11" s="102"/>
      <c r="D11" s="4"/>
      <c r="E11" s="230" t="s">
        <v>105</v>
      </c>
      <c r="F11" s="231"/>
      <c r="G11" s="231"/>
      <c r="H11" s="231"/>
      <c r="I11" s="231"/>
      <c r="J11" s="231"/>
      <c r="K11" s="231"/>
      <c r="L11" s="231"/>
      <c r="M11" s="231"/>
      <c r="N11" s="231"/>
      <c r="O11" s="231"/>
      <c r="P11" s="232"/>
      <c r="Q11" s="103"/>
      <c r="R11" s="104">
        <v>1</v>
      </c>
      <c r="S11" s="104">
        <v>2</v>
      </c>
      <c r="T11" s="104"/>
      <c r="U11" s="104"/>
      <c r="V11" s="104"/>
      <c r="W11" s="105"/>
      <c r="X11" s="104">
        <v>1</v>
      </c>
      <c r="Y11" s="104">
        <v>1</v>
      </c>
      <c r="Z11" s="104">
        <v>2</v>
      </c>
      <c r="AA11" s="104">
        <v>2</v>
      </c>
      <c r="AB11" s="104">
        <v>1</v>
      </c>
      <c r="AC11" s="104"/>
      <c r="AD11" s="104">
        <v>2</v>
      </c>
      <c r="AE11" s="104">
        <v>1</v>
      </c>
      <c r="AF11" s="104">
        <v>1</v>
      </c>
      <c r="AG11" s="104">
        <v>2</v>
      </c>
      <c r="AH11" s="104">
        <v>1</v>
      </c>
      <c r="AI11" s="104"/>
      <c r="AJ11" s="104"/>
      <c r="AK11" s="104">
        <v>1</v>
      </c>
      <c r="AL11" s="104">
        <v>1</v>
      </c>
      <c r="AM11" s="104">
        <v>2</v>
      </c>
      <c r="AN11" s="104">
        <v>2</v>
      </c>
      <c r="AO11" s="106">
        <v>1</v>
      </c>
      <c r="AP11" s="101"/>
      <c r="AQ11" s="101"/>
      <c r="AR11" s="101"/>
      <c r="AS11" s="101"/>
    </row>
    <row r="12" spans="1:52" ht="15" customHeight="1" x14ac:dyDescent="0.2">
      <c r="B12" s="102"/>
      <c r="C12" s="102"/>
      <c r="D12" s="4"/>
      <c r="E12" s="251" t="s">
        <v>106</v>
      </c>
      <c r="F12" s="252"/>
      <c r="G12" s="252"/>
      <c r="H12" s="252"/>
      <c r="I12" s="252"/>
      <c r="J12" s="252"/>
      <c r="K12" s="252"/>
      <c r="L12" s="252"/>
      <c r="M12" s="252"/>
      <c r="N12" s="252"/>
      <c r="O12" s="252"/>
      <c r="P12" s="253"/>
      <c r="Q12" s="107">
        <v>1</v>
      </c>
      <c r="R12" s="108">
        <v>2</v>
      </c>
      <c r="S12" s="108"/>
      <c r="T12" s="108">
        <v>1</v>
      </c>
      <c r="U12" s="108"/>
      <c r="V12" s="108"/>
      <c r="W12" s="109">
        <v>1</v>
      </c>
      <c r="X12" s="108">
        <v>1</v>
      </c>
      <c r="Y12" s="108">
        <v>1</v>
      </c>
      <c r="Z12" s="108"/>
      <c r="AA12" s="108">
        <v>2</v>
      </c>
      <c r="AB12" s="108">
        <v>1</v>
      </c>
      <c r="AC12" s="108"/>
      <c r="AD12" s="108">
        <v>2</v>
      </c>
      <c r="AE12" s="108">
        <v>2</v>
      </c>
      <c r="AF12" s="108">
        <v>2</v>
      </c>
      <c r="AG12" s="108">
        <v>2</v>
      </c>
      <c r="AH12" s="108">
        <v>1</v>
      </c>
      <c r="AI12" s="108">
        <v>1</v>
      </c>
      <c r="AJ12" s="108">
        <v>1</v>
      </c>
      <c r="AK12" s="108">
        <v>1</v>
      </c>
      <c r="AL12" s="108">
        <v>1</v>
      </c>
      <c r="AM12" s="110">
        <v>2</v>
      </c>
      <c r="AN12" s="108">
        <v>2</v>
      </c>
      <c r="AO12" s="111">
        <v>1</v>
      </c>
      <c r="AP12" s="101"/>
      <c r="AQ12" s="101"/>
      <c r="AR12" s="101"/>
      <c r="AS12" s="101"/>
    </row>
    <row r="13" spans="1:52" ht="15" customHeight="1" thickBot="1" x14ac:dyDescent="0.25">
      <c r="D13" s="4"/>
      <c r="E13" s="216" t="s">
        <v>107</v>
      </c>
      <c r="F13" s="217"/>
      <c r="G13" s="217"/>
      <c r="H13" s="217"/>
      <c r="I13" s="217"/>
      <c r="J13" s="217"/>
      <c r="K13" s="217"/>
      <c r="L13" s="217"/>
      <c r="M13" s="217"/>
      <c r="N13" s="217"/>
      <c r="O13" s="217"/>
      <c r="P13" s="218"/>
      <c r="Q13" s="112">
        <v>2</v>
      </c>
      <c r="R13" s="113">
        <v>2</v>
      </c>
      <c r="S13" s="113">
        <v>1.5</v>
      </c>
      <c r="T13" s="113">
        <v>2</v>
      </c>
      <c r="U13" s="113">
        <v>2</v>
      </c>
      <c r="V13" s="113">
        <v>0</v>
      </c>
      <c r="W13" s="114">
        <v>1</v>
      </c>
      <c r="X13" s="113">
        <v>2</v>
      </c>
      <c r="Y13" s="113">
        <v>2</v>
      </c>
      <c r="Z13" s="113">
        <v>1.5</v>
      </c>
      <c r="AA13" s="113">
        <v>2.5</v>
      </c>
      <c r="AB13" s="113">
        <v>2</v>
      </c>
      <c r="AC13" s="113">
        <v>2</v>
      </c>
      <c r="AD13" s="113">
        <v>2</v>
      </c>
      <c r="AE13" s="113">
        <v>2</v>
      </c>
      <c r="AF13" s="113">
        <v>2</v>
      </c>
      <c r="AG13" s="113">
        <v>2</v>
      </c>
      <c r="AH13" s="113">
        <v>2</v>
      </c>
      <c r="AI13" s="113">
        <v>2</v>
      </c>
      <c r="AJ13" s="113">
        <v>2</v>
      </c>
      <c r="AK13" s="113">
        <v>2</v>
      </c>
      <c r="AL13" s="113">
        <v>2</v>
      </c>
      <c r="AM13" s="113">
        <v>2</v>
      </c>
      <c r="AN13" s="113">
        <v>2</v>
      </c>
      <c r="AO13" s="115">
        <v>2</v>
      </c>
      <c r="AP13" s="101"/>
      <c r="AQ13" s="101"/>
      <c r="AR13" s="101"/>
      <c r="AS13" s="101"/>
    </row>
    <row r="14" spans="1:52" ht="15" customHeight="1" x14ac:dyDescent="0.2">
      <c r="A14" s="116"/>
      <c r="D14" s="4"/>
      <c r="E14" s="230" t="s">
        <v>108</v>
      </c>
      <c r="F14" s="231"/>
      <c r="G14" s="231"/>
      <c r="H14" s="231"/>
      <c r="I14" s="231"/>
      <c r="J14" s="231"/>
      <c r="K14" s="231"/>
      <c r="L14" s="231"/>
      <c r="M14" s="231"/>
      <c r="N14" s="231"/>
      <c r="O14" s="231"/>
      <c r="P14" s="232"/>
      <c r="Q14" s="103">
        <v>1</v>
      </c>
      <c r="R14" s="104">
        <v>2</v>
      </c>
      <c r="S14" s="104">
        <v>2</v>
      </c>
      <c r="T14" s="104">
        <v>1</v>
      </c>
      <c r="U14" s="104">
        <v>1</v>
      </c>
      <c r="V14" s="104"/>
      <c r="W14" s="104">
        <v>2</v>
      </c>
      <c r="X14" s="104">
        <v>1</v>
      </c>
      <c r="Y14" s="104">
        <v>1</v>
      </c>
      <c r="Z14" s="104">
        <v>1</v>
      </c>
      <c r="AA14" s="104"/>
      <c r="AB14" s="104"/>
      <c r="AC14" s="104">
        <v>1</v>
      </c>
      <c r="AD14" s="104"/>
      <c r="AE14" s="104">
        <v>1</v>
      </c>
      <c r="AF14" s="104">
        <v>1</v>
      </c>
      <c r="AG14" s="104">
        <v>1</v>
      </c>
      <c r="AH14" s="104">
        <v>1</v>
      </c>
      <c r="AI14" s="104">
        <v>1</v>
      </c>
      <c r="AJ14" s="104">
        <v>1</v>
      </c>
      <c r="AK14" s="104"/>
      <c r="AL14" s="104"/>
      <c r="AM14" s="104"/>
      <c r="AN14" s="104"/>
      <c r="AO14" s="106">
        <v>1</v>
      </c>
      <c r="AP14" s="101"/>
      <c r="AQ14" s="101"/>
      <c r="AR14" s="248" t="s">
        <v>109</v>
      </c>
      <c r="AS14" s="249"/>
      <c r="AT14" s="249"/>
      <c r="AU14" s="249"/>
      <c r="AV14" s="249"/>
      <c r="AW14" s="249"/>
      <c r="AX14" s="249"/>
      <c r="AY14" s="249"/>
      <c r="AZ14" s="250"/>
    </row>
    <row r="15" spans="1:52" ht="15" customHeight="1" x14ac:dyDescent="0.2">
      <c r="A15" s="117"/>
      <c r="B15" s="116"/>
      <c r="C15" s="116"/>
      <c r="D15" s="4"/>
      <c r="E15" s="251" t="s">
        <v>110</v>
      </c>
      <c r="F15" s="252"/>
      <c r="G15" s="252"/>
      <c r="H15" s="252"/>
      <c r="I15" s="252"/>
      <c r="J15" s="252"/>
      <c r="K15" s="252"/>
      <c r="L15" s="252"/>
      <c r="M15" s="252"/>
      <c r="N15" s="252"/>
      <c r="O15" s="252"/>
      <c r="P15" s="253"/>
      <c r="Q15" s="107"/>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11"/>
      <c r="AP15" s="101"/>
      <c r="AR15" s="248" t="s">
        <v>111</v>
      </c>
      <c r="AS15" s="249"/>
      <c r="AT15" s="249"/>
      <c r="AU15" s="250"/>
      <c r="AV15" s="248" t="s">
        <v>112</v>
      </c>
      <c r="AW15" s="249"/>
      <c r="AX15" s="249"/>
      <c r="AY15" s="249"/>
      <c r="AZ15" s="250"/>
    </row>
    <row r="16" spans="1:52" ht="15" customHeight="1" thickBot="1" x14ac:dyDescent="0.25">
      <c r="A16" s="118"/>
      <c r="B16" s="117"/>
      <c r="C16" s="117"/>
      <c r="D16" s="4"/>
      <c r="E16" s="216" t="s">
        <v>113</v>
      </c>
      <c r="F16" s="217"/>
      <c r="G16" s="217"/>
      <c r="H16" s="217"/>
      <c r="I16" s="217"/>
      <c r="J16" s="217"/>
      <c r="K16" s="217"/>
      <c r="L16" s="217"/>
      <c r="M16" s="217"/>
      <c r="N16" s="217"/>
      <c r="O16" s="217"/>
      <c r="P16" s="218"/>
      <c r="Q16" s="119">
        <v>2</v>
      </c>
      <c r="R16" s="113">
        <v>2</v>
      </c>
      <c r="S16" s="113">
        <v>2</v>
      </c>
      <c r="T16" s="113">
        <v>2</v>
      </c>
      <c r="U16" s="113">
        <v>2</v>
      </c>
      <c r="V16" s="113">
        <v>0</v>
      </c>
      <c r="W16" s="113">
        <v>2</v>
      </c>
      <c r="X16" s="113">
        <v>2</v>
      </c>
      <c r="Y16" s="113">
        <v>2</v>
      </c>
      <c r="Z16" s="113">
        <v>2</v>
      </c>
      <c r="AA16" s="113">
        <v>0</v>
      </c>
      <c r="AB16" s="113">
        <v>0</v>
      </c>
      <c r="AC16" s="113">
        <v>2</v>
      </c>
      <c r="AD16" s="113">
        <v>0</v>
      </c>
      <c r="AE16" s="113">
        <v>2</v>
      </c>
      <c r="AF16" s="113">
        <v>2</v>
      </c>
      <c r="AG16" s="113">
        <v>2</v>
      </c>
      <c r="AH16" s="113">
        <v>2</v>
      </c>
      <c r="AI16" s="113">
        <v>2</v>
      </c>
      <c r="AJ16" s="113">
        <v>2</v>
      </c>
      <c r="AK16" s="113">
        <v>0</v>
      </c>
      <c r="AL16" s="113">
        <v>0</v>
      </c>
      <c r="AM16" s="120">
        <v>0</v>
      </c>
      <c r="AN16" s="120">
        <v>0</v>
      </c>
      <c r="AO16" s="115">
        <v>2</v>
      </c>
      <c r="AP16" s="101"/>
      <c r="AR16" s="239" t="s">
        <v>114</v>
      </c>
      <c r="AS16" s="240"/>
      <c r="AT16" s="240"/>
      <c r="AU16" s="241"/>
      <c r="AV16" s="239" t="s">
        <v>115</v>
      </c>
      <c r="AW16" s="240"/>
      <c r="AX16" s="240"/>
      <c r="AY16" s="240"/>
      <c r="AZ16" s="241"/>
    </row>
    <row r="17" spans="1:52" ht="15" customHeight="1" x14ac:dyDescent="0.2">
      <c r="A17" s="118"/>
      <c r="B17" s="117"/>
      <c r="C17" s="117"/>
      <c r="D17" s="4"/>
      <c r="E17" s="213" t="s">
        <v>116</v>
      </c>
      <c r="F17" s="214"/>
      <c r="G17" s="214"/>
      <c r="H17" s="214"/>
      <c r="I17" s="214"/>
      <c r="J17" s="214"/>
      <c r="K17" s="214"/>
      <c r="L17" s="214"/>
      <c r="M17" s="214"/>
      <c r="N17" s="214"/>
      <c r="O17" s="214"/>
      <c r="P17" s="215"/>
      <c r="Q17" s="121">
        <f t="shared" ref="Q17:AO17" si="0">Q13*(MAX(Q11:Q12)*30/Q10)</f>
        <v>0.66666666666666663</v>
      </c>
      <c r="R17" s="122">
        <f t="shared" si="0"/>
        <v>0.32876712328767121</v>
      </c>
      <c r="S17" s="122">
        <f t="shared" si="0"/>
        <v>0.75</v>
      </c>
      <c r="T17" s="122">
        <f t="shared" si="0"/>
        <v>0.15151515151515152</v>
      </c>
      <c r="U17" s="122">
        <f t="shared" si="0"/>
        <v>0</v>
      </c>
      <c r="V17" s="122">
        <v>0</v>
      </c>
      <c r="W17" s="123">
        <f t="shared" si="0"/>
        <v>8.2191780821917804E-2</v>
      </c>
      <c r="X17" s="122">
        <f t="shared" si="0"/>
        <v>0.33333333333333331</v>
      </c>
      <c r="Y17" s="122">
        <f t="shared" si="0"/>
        <v>0.5</v>
      </c>
      <c r="Z17" s="122">
        <f t="shared" si="0"/>
        <v>0.75</v>
      </c>
      <c r="AA17" s="122">
        <f t="shared" si="0"/>
        <v>0.41095890410958902</v>
      </c>
      <c r="AB17" s="122">
        <f t="shared" si="0"/>
        <v>1.3333333333333333</v>
      </c>
      <c r="AC17" s="122">
        <f t="shared" si="0"/>
        <v>0</v>
      </c>
      <c r="AD17" s="122">
        <f t="shared" si="0"/>
        <v>0.32876712328767121</v>
      </c>
      <c r="AE17" s="122">
        <f t="shared" si="0"/>
        <v>0.66666666666666663</v>
      </c>
      <c r="AF17" s="122">
        <f t="shared" si="0"/>
        <v>1.3333333333333333</v>
      </c>
      <c r="AG17" s="122">
        <f t="shared" si="0"/>
        <v>0.66666666666666663</v>
      </c>
      <c r="AH17" s="122">
        <f t="shared" si="0"/>
        <v>0.66666666666666663</v>
      </c>
      <c r="AI17" s="122">
        <f t="shared" si="0"/>
        <v>0.16438356164383561</v>
      </c>
      <c r="AJ17" s="122">
        <f t="shared" si="0"/>
        <v>0.33333333333333331</v>
      </c>
      <c r="AK17" s="122">
        <f t="shared" si="0"/>
        <v>0.5</v>
      </c>
      <c r="AL17" s="122">
        <f t="shared" si="0"/>
        <v>0.66666666666666663</v>
      </c>
      <c r="AM17" s="122">
        <f t="shared" si="0"/>
        <v>0.66666666666666663</v>
      </c>
      <c r="AN17" s="122">
        <f t="shared" si="0"/>
        <v>0.32876712328767121</v>
      </c>
      <c r="AO17" s="124">
        <f t="shared" si="0"/>
        <v>0.66666666666666663</v>
      </c>
      <c r="AP17" s="125">
        <f>SUM(Q17:AO17)</f>
        <v>12.295350767953506</v>
      </c>
      <c r="AR17" s="242"/>
      <c r="AS17" s="243"/>
      <c r="AT17" s="243"/>
      <c r="AU17" s="244"/>
      <c r="AV17" s="242"/>
      <c r="AW17" s="243"/>
      <c r="AX17" s="243"/>
      <c r="AY17" s="243"/>
      <c r="AZ17" s="244"/>
    </row>
    <row r="18" spans="1:52" ht="15" customHeight="1" thickBot="1" x14ac:dyDescent="0.25">
      <c r="A18" s="118"/>
      <c r="B18" s="126"/>
      <c r="C18" s="127"/>
      <c r="D18" s="4"/>
      <c r="E18" s="216" t="s">
        <v>117</v>
      </c>
      <c r="F18" s="217"/>
      <c r="G18" s="217"/>
      <c r="H18" s="217"/>
      <c r="I18" s="217"/>
      <c r="J18" s="217"/>
      <c r="K18" s="217"/>
      <c r="L18" s="217"/>
      <c r="M18" s="217"/>
      <c r="N18" s="217"/>
      <c r="O18" s="217"/>
      <c r="P18" s="218"/>
      <c r="Q18" s="119">
        <f t="shared" ref="Q18:AO18" si="1">Q16*(MAX(Q14:Q15)*30/Q10)</f>
        <v>0.66666666666666663</v>
      </c>
      <c r="R18" s="113">
        <f t="shared" si="1"/>
        <v>0.32876712328767121</v>
      </c>
      <c r="S18" s="113">
        <f t="shared" si="1"/>
        <v>1</v>
      </c>
      <c r="T18" s="113">
        <f t="shared" si="1"/>
        <v>0.15151515151515152</v>
      </c>
      <c r="U18" s="113">
        <f t="shared" si="1"/>
        <v>0.15151515151515152</v>
      </c>
      <c r="V18" s="113">
        <v>0</v>
      </c>
      <c r="W18" s="114">
        <f t="shared" si="1"/>
        <v>0.32876712328767121</v>
      </c>
      <c r="X18" s="113">
        <f t="shared" si="1"/>
        <v>0.33333333333333331</v>
      </c>
      <c r="Y18" s="113">
        <f t="shared" si="1"/>
        <v>0.5</v>
      </c>
      <c r="Z18" s="113">
        <f t="shared" si="1"/>
        <v>0.5</v>
      </c>
      <c r="AA18" s="113">
        <f t="shared" si="1"/>
        <v>0</v>
      </c>
      <c r="AB18" s="113">
        <f t="shared" si="1"/>
        <v>0</v>
      </c>
      <c r="AC18" s="113">
        <f t="shared" si="1"/>
        <v>0.16438356164383561</v>
      </c>
      <c r="AD18" s="113">
        <f t="shared" si="1"/>
        <v>0</v>
      </c>
      <c r="AE18" s="113">
        <f t="shared" si="1"/>
        <v>0.33333333333333331</v>
      </c>
      <c r="AF18" s="113">
        <f t="shared" si="1"/>
        <v>0.66666666666666663</v>
      </c>
      <c r="AG18" s="113">
        <f t="shared" si="1"/>
        <v>0.33333333333333331</v>
      </c>
      <c r="AH18" s="113">
        <f t="shared" si="1"/>
        <v>0.66666666666666663</v>
      </c>
      <c r="AI18" s="113">
        <f t="shared" si="1"/>
        <v>0.16438356164383561</v>
      </c>
      <c r="AJ18" s="113">
        <f t="shared" si="1"/>
        <v>0.33333333333333331</v>
      </c>
      <c r="AK18" s="113">
        <f t="shared" si="1"/>
        <v>0</v>
      </c>
      <c r="AL18" s="113">
        <f t="shared" si="1"/>
        <v>0</v>
      </c>
      <c r="AM18" s="119">
        <f t="shared" si="1"/>
        <v>0</v>
      </c>
      <c r="AN18" s="119">
        <f t="shared" si="1"/>
        <v>0</v>
      </c>
      <c r="AO18" s="128">
        <f t="shared" si="1"/>
        <v>0.66666666666666663</v>
      </c>
      <c r="AP18" s="128">
        <f>SUM(Q18:AO18)</f>
        <v>7.289331672893316</v>
      </c>
      <c r="AR18" s="245"/>
      <c r="AS18" s="246"/>
      <c r="AT18" s="246"/>
      <c r="AU18" s="247"/>
      <c r="AV18" s="245"/>
      <c r="AW18" s="246"/>
      <c r="AX18" s="246"/>
      <c r="AY18" s="246"/>
      <c r="AZ18" s="247"/>
    </row>
    <row r="19" spans="1:52" ht="15" customHeight="1" thickBot="1" x14ac:dyDescent="0.25">
      <c r="A19" s="118"/>
      <c r="B19" s="126"/>
      <c r="C19" s="127"/>
      <c r="D19" s="101"/>
      <c r="E19" s="129"/>
      <c r="F19" s="129"/>
      <c r="G19" s="129"/>
      <c r="H19" s="129"/>
      <c r="P19" s="101"/>
      <c r="Q19" s="101"/>
      <c r="R19" s="101"/>
      <c r="S19" s="101"/>
      <c r="AE19" s="101"/>
      <c r="AF19" s="101"/>
      <c r="AG19" s="101"/>
      <c r="AH19" s="130"/>
      <c r="AI19" s="130"/>
      <c r="AO19" s="131" t="s">
        <v>118</v>
      </c>
      <c r="AP19" s="139">
        <f>SUM(AP17:AP18)</f>
        <v>19.584682440846823</v>
      </c>
      <c r="AR19" s="212" t="s">
        <v>119</v>
      </c>
      <c r="AS19" s="212"/>
      <c r="AT19" s="212"/>
      <c r="AU19" s="212"/>
      <c r="AV19" s="212" t="s">
        <v>120</v>
      </c>
      <c r="AW19" s="212"/>
      <c r="AX19" s="212"/>
      <c r="AY19" s="212"/>
      <c r="AZ19" s="212"/>
    </row>
    <row r="20" spans="1:52" ht="15" customHeight="1" thickBot="1" x14ac:dyDescent="0.25">
      <c r="A20" s="118"/>
      <c r="B20" s="126"/>
      <c r="C20" s="127"/>
      <c r="D20" s="101"/>
      <c r="P20" s="101"/>
      <c r="Q20" s="101"/>
      <c r="R20" s="101"/>
      <c r="S20" s="101"/>
      <c r="AF20" s="132"/>
      <c r="AG20" s="130"/>
      <c r="AO20" s="133" t="s">
        <v>121</v>
      </c>
      <c r="AP20" s="140">
        <f>AP18/AP19</f>
        <v>0.37219555103381763</v>
      </c>
      <c r="AR20" s="212"/>
      <c r="AS20" s="212"/>
      <c r="AT20" s="212"/>
      <c r="AU20" s="212"/>
      <c r="AV20" s="212"/>
      <c r="AW20" s="212"/>
      <c r="AX20" s="212"/>
      <c r="AY20" s="212"/>
      <c r="AZ20" s="212"/>
    </row>
    <row r="21" spans="1:52" ht="15" customHeight="1" x14ac:dyDescent="0.2">
      <c r="A21" s="118"/>
      <c r="B21" s="126"/>
      <c r="C21" s="134"/>
      <c r="D21" s="101"/>
      <c r="P21" s="101"/>
      <c r="Q21" s="101"/>
      <c r="R21" s="101"/>
      <c r="S21" s="101"/>
      <c r="AR21" s="212"/>
      <c r="AS21" s="212"/>
      <c r="AT21" s="212"/>
      <c r="AU21" s="212"/>
      <c r="AV21" s="212"/>
      <c r="AW21" s="212"/>
      <c r="AX21" s="212"/>
      <c r="AY21" s="212"/>
      <c r="AZ21" s="212"/>
    </row>
    <row r="22" spans="1:52" ht="15" customHeight="1" x14ac:dyDescent="0.2">
      <c r="A22" s="118"/>
      <c r="B22" s="126"/>
      <c r="C22" s="127"/>
      <c r="D22" s="101"/>
      <c r="P22" s="101"/>
      <c r="Q22" s="101"/>
      <c r="R22" s="101"/>
      <c r="S22" s="101"/>
      <c r="AN22" s="136"/>
      <c r="AO22" s="137"/>
      <c r="AP22" s="138"/>
    </row>
    <row r="23" spans="1:52" ht="15" customHeight="1" x14ac:dyDescent="0.2">
      <c r="A23" s="135"/>
      <c r="B23" s="126"/>
      <c r="C23" s="127"/>
      <c r="D23" s="101"/>
      <c r="P23" s="101"/>
      <c r="Q23" s="101"/>
      <c r="R23" s="101"/>
      <c r="S23" s="101"/>
      <c r="AN23" s="136"/>
      <c r="AO23" s="137"/>
      <c r="AP23" s="138"/>
    </row>
    <row r="24" spans="1:52" ht="15" customHeight="1" x14ac:dyDescent="0.2">
      <c r="AN24" s="101"/>
      <c r="AO24" s="101"/>
      <c r="AP24" s="101"/>
    </row>
    <row r="25" spans="1:52" ht="15" customHeight="1" x14ac:dyDescent="0.2"/>
    <row r="26" spans="1:52" ht="15" customHeight="1" x14ac:dyDescent="0.2"/>
    <row r="27" spans="1:52" ht="15" customHeight="1" x14ac:dyDescent="0.2"/>
    <row r="28" spans="1:52" ht="15" customHeight="1" x14ac:dyDescent="0.2"/>
    <row r="29" spans="1:52" ht="15" customHeight="1" x14ac:dyDescent="0.2"/>
    <row r="30" spans="1:52" ht="15" customHeight="1" x14ac:dyDescent="0.2"/>
    <row r="31" spans="1:52" ht="15" customHeight="1" x14ac:dyDescent="0.2"/>
    <row r="32" spans="1:52" ht="15" customHeight="1" x14ac:dyDescent="0.2"/>
    <row r="33" ht="15" customHeight="1" x14ac:dyDescent="0.2"/>
    <row r="34" ht="15" customHeight="1" x14ac:dyDescent="0.2"/>
    <row r="35" ht="15" customHeight="1" x14ac:dyDescent="0.2"/>
    <row r="36" ht="15" customHeight="1" x14ac:dyDescent="0.2"/>
    <row r="37" ht="15" customHeight="1" x14ac:dyDescent="0.2"/>
  </sheetData>
  <mergeCells count="21">
    <mergeCell ref="A4:A9"/>
    <mergeCell ref="E10:P10"/>
    <mergeCell ref="AR16:AU18"/>
    <mergeCell ref="AV16:AZ18"/>
    <mergeCell ref="AR14:AZ14"/>
    <mergeCell ref="AR15:AU15"/>
    <mergeCell ref="AV15:AZ15"/>
    <mergeCell ref="E16:P16"/>
    <mergeCell ref="E12:P12"/>
    <mergeCell ref="E13:P13"/>
    <mergeCell ref="E14:P14"/>
    <mergeCell ref="E15:P15"/>
    <mergeCell ref="AR19:AU21"/>
    <mergeCell ref="AV19:AZ21"/>
    <mergeCell ref="E17:P17"/>
    <mergeCell ref="E18:P18"/>
    <mergeCell ref="D1:O1"/>
    <mergeCell ref="P1:AO1"/>
    <mergeCell ref="E2:M2"/>
    <mergeCell ref="N2:O2"/>
    <mergeCell ref="E11:P11"/>
  </mergeCells>
  <conditionalFormatting sqref="D4:AO9">
    <cfRule type="cellIs" dxfId="0" priority="1" operator="equal">
      <formula>""</formula>
    </cfRule>
  </conditionalFormatting>
  <pageMargins left="0.25" right="0.25" top="0.75" bottom="0.75" header="0.3" footer="0.3"/>
  <pageSetup scale="67" fitToWidth="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4"/>
  <sheetViews>
    <sheetView workbookViewId="0">
      <selection activeCell="B8" sqref="B8"/>
    </sheetView>
  </sheetViews>
  <sheetFormatPr defaultColWidth="8.7109375" defaultRowHeight="15" x14ac:dyDescent="0.25"/>
  <cols>
    <col min="1" max="1" width="19.42578125" style="189" customWidth="1"/>
    <col min="2" max="2" width="21.85546875" style="189" bestFit="1" customWidth="1"/>
    <col min="3" max="3" width="36.140625" style="189" customWidth="1"/>
    <col min="4" max="4" width="52.42578125" style="189" customWidth="1"/>
    <col min="5" max="16384" width="8.7109375" style="189"/>
  </cols>
  <sheetData>
    <row r="1" spans="1:4" x14ac:dyDescent="0.25">
      <c r="A1" s="187" t="s">
        <v>122</v>
      </c>
      <c r="B1" s="187" t="s">
        <v>123</v>
      </c>
      <c r="C1" s="187" t="s">
        <v>124</v>
      </c>
      <c r="D1" s="188"/>
    </row>
    <row r="2" spans="1:4" x14ac:dyDescent="0.25">
      <c r="A2" s="254" t="s">
        <v>125</v>
      </c>
      <c r="B2" s="254"/>
      <c r="C2" s="254"/>
      <c r="D2" s="205"/>
    </row>
    <row r="3" spans="1:4" x14ac:dyDescent="0.25">
      <c r="A3" s="205" t="s">
        <v>126</v>
      </c>
      <c r="B3" s="205" t="s">
        <v>127</v>
      </c>
      <c r="C3" s="190" t="s">
        <v>26</v>
      </c>
      <c r="D3" s="205"/>
    </row>
    <row r="4" spans="1:4" x14ac:dyDescent="0.25">
      <c r="A4" s="205" t="s">
        <v>128</v>
      </c>
      <c r="B4" s="205" t="s">
        <v>127</v>
      </c>
      <c r="C4" s="190" t="s">
        <v>26</v>
      </c>
      <c r="D4" s="205"/>
    </row>
    <row r="5" spans="1:4" x14ac:dyDescent="0.25">
      <c r="A5" s="205" t="s">
        <v>129</v>
      </c>
      <c r="B5" s="205" t="s">
        <v>127</v>
      </c>
      <c r="C5" s="190" t="s">
        <v>26</v>
      </c>
      <c r="D5" s="205"/>
    </row>
    <row r="6" spans="1:4" x14ac:dyDescent="0.25">
      <c r="A6" s="191" t="s">
        <v>130</v>
      </c>
      <c r="B6" s="205" t="s">
        <v>127</v>
      </c>
      <c r="C6" s="190" t="s">
        <v>26</v>
      </c>
      <c r="D6" s="205"/>
    </row>
    <row r="7" spans="1:4" x14ac:dyDescent="0.25">
      <c r="A7" s="205" t="s">
        <v>131</v>
      </c>
      <c r="B7" s="205" t="s">
        <v>127</v>
      </c>
      <c r="C7" s="190" t="s">
        <v>26</v>
      </c>
      <c r="D7" s="205"/>
    </row>
    <row r="8" spans="1:4" x14ac:dyDescent="0.25">
      <c r="A8" s="205" t="s">
        <v>132</v>
      </c>
      <c r="B8" s="205" t="s">
        <v>127</v>
      </c>
      <c r="C8" s="190" t="s">
        <v>26</v>
      </c>
      <c r="D8" s="205"/>
    </row>
    <row r="9" spans="1:4" x14ac:dyDescent="0.25">
      <c r="A9" s="205" t="s">
        <v>133</v>
      </c>
      <c r="B9" s="205" t="s">
        <v>127</v>
      </c>
      <c r="C9" s="190" t="s">
        <v>26</v>
      </c>
      <c r="D9" s="205"/>
    </row>
    <row r="10" spans="1:4" x14ac:dyDescent="0.25">
      <c r="A10" s="205" t="s">
        <v>134</v>
      </c>
      <c r="B10" s="205" t="s">
        <v>127</v>
      </c>
      <c r="C10" s="190" t="s">
        <v>26</v>
      </c>
      <c r="D10" s="205"/>
    </row>
    <row r="11" spans="1:4" x14ac:dyDescent="0.25">
      <c r="A11" s="205" t="s">
        <v>135</v>
      </c>
      <c r="B11" s="205" t="s">
        <v>127</v>
      </c>
      <c r="C11" s="190" t="s">
        <v>26</v>
      </c>
      <c r="D11" s="205"/>
    </row>
    <row r="12" spans="1:4" x14ac:dyDescent="0.25">
      <c r="A12" s="205" t="s">
        <v>136</v>
      </c>
      <c r="B12" s="205" t="s">
        <v>127</v>
      </c>
      <c r="C12" s="190" t="s">
        <v>26</v>
      </c>
      <c r="D12" s="205"/>
    </row>
    <row r="13" spans="1:4" x14ac:dyDescent="0.25">
      <c r="A13" s="191" t="s">
        <v>137</v>
      </c>
      <c r="B13" s="205" t="s">
        <v>127</v>
      </c>
      <c r="C13" s="190" t="s">
        <v>26</v>
      </c>
      <c r="D13" s="205"/>
    </row>
    <row r="14" spans="1:4" x14ac:dyDescent="0.25">
      <c r="A14" s="205" t="s">
        <v>138</v>
      </c>
      <c r="B14" s="205" t="s">
        <v>127</v>
      </c>
      <c r="C14" s="190" t="s">
        <v>139</v>
      </c>
      <c r="D14" s="205"/>
    </row>
    <row r="15" spans="1:4" x14ac:dyDescent="0.25">
      <c r="A15" s="205" t="s">
        <v>140</v>
      </c>
      <c r="B15" s="205" t="s">
        <v>127</v>
      </c>
      <c r="C15" s="190" t="s">
        <v>139</v>
      </c>
      <c r="D15" s="205"/>
    </row>
    <row r="16" spans="1:4" x14ac:dyDescent="0.25">
      <c r="A16" s="205" t="s">
        <v>141</v>
      </c>
      <c r="B16" s="205" t="s">
        <v>127</v>
      </c>
      <c r="C16" s="190" t="s">
        <v>26</v>
      </c>
      <c r="D16" s="205"/>
    </row>
    <row r="17" spans="1:3" x14ac:dyDescent="0.25">
      <c r="A17" s="205" t="s">
        <v>142</v>
      </c>
      <c r="B17" s="205" t="s">
        <v>127</v>
      </c>
      <c r="C17" s="190" t="s">
        <v>26</v>
      </c>
    </row>
    <row r="18" spans="1:3" x14ac:dyDescent="0.25">
      <c r="A18" s="205" t="s">
        <v>143</v>
      </c>
      <c r="B18" s="205" t="s">
        <v>127</v>
      </c>
      <c r="C18" s="190" t="s">
        <v>26</v>
      </c>
    </row>
    <row r="19" spans="1:3" x14ac:dyDescent="0.25">
      <c r="A19" s="205" t="s">
        <v>144</v>
      </c>
      <c r="B19" s="205" t="s">
        <v>127</v>
      </c>
      <c r="C19" s="190" t="s">
        <v>26</v>
      </c>
    </row>
    <row r="20" spans="1:3" x14ac:dyDescent="0.25">
      <c r="A20" s="205" t="s">
        <v>145</v>
      </c>
      <c r="B20" s="205" t="s">
        <v>127</v>
      </c>
      <c r="C20" s="190" t="s">
        <v>26</v>
      </c>
    </row>
    <row r="21" spans="1:3" x14ac:dyDescent="0.25">
      <c r="A21" s="205" t="s">
        <v>146</v>
      </c>
      <c r="B21" s="205" t="s">
        <v>127</v>
      </c>
      <c r="C21" s="190" t="s">
        <v>26</v>
      </c>
    </row>
    <row r="22" spans="1:3" x14ac:dyDescent="0.25">
      <c r="A22" s="205" t="s">
        <v>147</v>
      </c>
      <c r="B22" s="205" t="s">
        <v>127</v>
      </c>
      <c r="C22" s="190" t="s">
        <v>26</v>
      </c>
    </row>
    <row r="23" spans="1:3" x14ac:dyDescent="0.25">
      <c r="A23" s="205" t="s">
        <v>148</v>
      </c>
      <c r="B23" s="205" t="s">
        <v>127</v>
      </c>
      <c r="C23" s="190" t="s">
        <v>26</v>
      </c>
    </row>
    <row r="24" spans="1:3" x14ac:dyDescent="0.25">
      <c r="A24" s="191" t="s">
        <v>149</v>
      </c>
      <c r="B24" s="205" t="s">
        <v>150</v>
      </c>
      <c r="C24" s="190" t="s">
        <v>26</v>
      </c>
    </row>
    <row r="25" spans="1:3" x14ac:dyDescent="0.25">
      <c r="A25" s="205" t="s">
        <v>151</v>
      </c>
      <c r="B25" s="205" t="s">
        <v>152</v>
      </c>
      <c r="C25" s="206" t="s">
        <v>153</v>
      </c>
    </row>
    <row r="26" spans="1:3" x14ac:dyDescent="0.25">
      <c r="A26" s="205" t="s">
        <v>154</v>
      </c>
      <c r="B26" s="205" t="s">
        <v>152</v>
      </c>
      <c r="C26" s="206" t="s">
        <v>153</v>
      </c>
    </row>
    <row r="27" spans="1:3" x14ac:dyDescent="0.25">
      <c r="A27" s="205" t="s">
        <v>155</v>
      </c>
      <c r="B27" s="205" t="s">
        <v>152</v>
      </c>
      <c r="C27" s="206" t="s">
        <v>153</v>
      </c>
    </row>
    <row r="28" spans="1:3" x14ac:dyDescent="0.25">
      <c r="A28" s="205" t="s">
        <v>156</v>
      </c>
      <c r="B28" s="205" t="s">
        <v>152</v>
      </c>
      <c r="C28" s="206" t="s">
        <v>153</v>
      </c>
    </row>
    <row r="29" spans="1:3" x14ac:dyDescent="0.25">
      <c r="A29" s="205" t="s">
        <v>157</v>
      </c>
      <c r="B29" s="205" t="s">
        <v>152</v>
      </c>
      <c r="C29" s="206" t="s">
        <v>153</v>
      </c>
    </row>
    <row r="30" spans="1:3" x14ac:dyDescent="0.25">
      <c r="A30" s="205" t="s">
        <v>158</v>
      </c>
      <c r="B30" s="205" t="s">
        <v>152</v>
      </c>
      <c r="C30" s="206" t="s">
        <v>153</v>
      </c>
    </row>
    <row r="31" spans="1:3" x14ac:dyDescent="0.25">
      <c r="A31" s="191" t="s">
        <v>159</v>
      </c>
      <c r="B31" s="205" t="s">
        <v>152</v>
      </c>
      <c r="C31" s="206" t="s">
        <v>153</v>
      </c>
    </row>
    <row r="32" spans="1:3" x14ac:dyDescent="0.25">
      <c r="A32" s="191" t="s">
        <v>160</v>
      </c>
      <c r="B32" s="205" t="s">
        <v>161</v>
      </c>
      <c r="C32" s="206" t="s">
        <v>162</v>
      </c>
    </row>
    <row r="33" spans="1:3" x14ac:dyDescent="0.25">
      <c r="A33" s="205" t="s">
        <v>163</v>
      </c>
      <c r="B33" s="205" t="s">
        <v>164</v>
      </c>
      <c r="C33" s="206" t="s">
        <v>165</v>
      </c>
    </row>
    <row r="34" spans="1:3" x14ac:dyDescent="0.25">
      <c r="A34" s="205" t="s">
        <v>166</v>
      </c>
      <c r="B34" s="205" t="s">
        <v>164</v>
      </c>
      <c r="C34" s="206" t="s">
        <v>165</v>
      </c>
    </row>
    <row r="35" spans="1:3" x14ac:dyDescent="0.25">
      <c r="A35" s="205" t="s">
        <v>167</v>
      </c>
      <c r="B35" s="205" t="s">
        <v>164</v>
      </c>
      <c r="C35" s="206" t="s">
        <v>165</v>
      </c>
    </row>
    <row r="36" spans="1:3" x14ac:dyDescent="0.25">
      <c r="A36" s="205" t="s">
        <v>168</v>
      </c>
      <c r="B36" s="205" t="s">
        <v>164</v>
      </c>
      <c r="C36" s="206" t="s">
        <v>165</v>
      </c>
    </row>
    <row r="37" spans="1:3" x14ac:dyDescent="0.25">
      <c r="A37" s="205" t="s">
        <v>169</v>
      </c>
      <c r="B37" s="205" t="s">
        <v>164</v>
      </c>
      <c r="C37" s="206" t="s">
        <v>165</v>
      </c>
    </row>
    <row r="38" spans="1:3" x14ac:dyDescent="0.25">
      <c r="A38" s="205" t="s">
        <v>170</v>
      </c>
      <c r="B38" s="205" t="s">
        <v>164</v>
      </c>
      <c r="C38" s="206" t="s">
        <v>165</v>
      </c>
    </row>
    <row r="39" spans="1:3" x14ac:dyDescent="0.25">
      <c r="A39" s="191" t="s">
        <v>171</v>
      </c>
      <c r="B39" s="205" t="s">
        <v>164</v>
      </c>
      <c r="C39" s="206" t="s">
        <v>165</v>
      </c>
    </row>
    <row r="40" spans="1:3" x14ac:dyDescent="0.25">
      <c r="A40" s="191" t="s">
        <v>172</v>
      </c>
      <c r="B40" s="205" t="s">
        <v>164</v>
      </c>
      <c r="C40" s="206" t="s">
        <v>165</v>
      </c>
    </row>
    <row r="41" spans="1:3" x14ac:dyDescent="0.25">
      <c r="A41" s="191" t="s">
        <v>173</v>
      </c>
      <c r="B41" s="205" t="s">
        <v>174</v>
      </c>
      <c r="C41" s="206" t="s">
        <v>175</v>
      </c>
    </row>
    <row r="42" spans="1:3" x14ac:dyDescent="0.25">
      <c r="A42" s="191" t="s">
        <v>176</v>
      </c>
      <c r="B42" s="205" t="s">
        <v>174</v>
      </c>
      <c r="C42" s="206" t="s">
        <v>175</v>
      </c>
    </row>
    <row r="43" spans="1:3" x14ac:dyDescent="0.25">
      <c r="A43" s="191" t="s">
        <v>177</v>
      </c>
      <c r="B43" s="205" t="s">
        <v>174</v>
      </c>
      <c r="C43" s="206" t="s">
        <v>175</v>
      </c>
    </row>
    <row r="44" spans="1:3" x14ac:dyDescent="0.25">
      <c r="A44" s="191" t="s">
        <v>178</v>
      </c>
      <c r="B44" s="191" t="s">
        <v>179</v>
      </c>
      <c r="C44" s="206" t="s">
        <v>180</v>
      </c>
    </row>
    <row r="45" spans="1:3" x14ac:dyDescent="0.25">
      <c r="A45" s="191" t="s">
        <v>181</v>
      </c>
      <c r="B45" s="191" t="s">
        <v>179</v>
      </c>
      <c r="C45" s="206" t="s">
        <v>182</v>
      </c>
    </row>
    <row r="46" spans="1:3" x14ac:dyDescent="0.25">
      <c r="A46" s="191" t="s">
        <v>183</v>
      </c>
      <c r="B46" s="191" t="s">
        <v>179</v>
      </c>
      <c r="C46" s="206" t="s">
        <v>180</v>
      </c>
    </row>
    <row r="47" spans="1:3" x14ac:dyDescent="0.25">
      <c r="A47" s="191" t="s">
        <v>184</v>
      </c>
      <c r="B47" s="191" t="s">
        <v>179</v>
      </c>
      <c r="C47" s="206" t="s">
        <v>182</v>
      </c>
    </row>
    <row r="48" spans="1:3" x14ac:dyDescent="0.25">
      <c r="A48" s="191" t="s">
        <v>185</v>
      </c>
      <c r="B48" s="191" t="s">
        <v>179</v>
      </c>
      <c r="C48" s="206" t="s">
        <v>186</v>
      </c>
    </row>
    <row r="49" spans="1:3" x14ac:dyDescent="0.25">
      <c r="A49" s="191" t="s">
        <v>187</v>
      </c>
      <c r="B49" s="191" t="s">
        <v>179</v>
      </c>
      <c r="C49" s="206" t="s">
        <v>180</v>
      </c>
    </row>
    <row r="50" spans="1:3" x14ac:dyDescent="0.25">
      <c r="A50" s="191" t="s">
        <v>188</v>
      </c>
      <c r="B50" s="191" t="s">
        <v>179</v>
      </c>
      <c r="C50" s="206" t="s">
        <v>182</v>
      </c>
    </row>
    <row r="51" spans="1:3" x14ac:dyDescent="0.25">
      <c r="A51" s="191" t="s">
        <v>189</v>
      </c>
      <c r="B51" s="191" t="s">
        <v>179</v>
      </c>
      <c r="C51" s="206" t="s">
        <v>180</v>
      </c>
    </row>
    <row r="52" spans="1:3" x14ac:dyDescent="0.25">
      <c r="A52" s="191" t="s">
        <v>190</v>
      </c>
      <c r="B52" s="191" t="s">
        <v>179</v>
      </c>
      <c r="C52" s="206" t="s">
        <v>182</v>
      </c>
    </row>
    <row r="53" spans="1:3" x14ac:dyDescent="0.25">
      <c r="A53" s="191" t="s">
        <v>191</v>
      </c>
      <c r="B53" s="191" t="s">
        <v>192</v>
      </c>
      <c r="C53" s="206" t="s">
        <v>45</v>
      </c>
    </row>
    <row r="54" spans="1:3" x14ac:dyDescent="0.25">
      <c r="A54" s="191" t="s">
        <v>193</v>
      </c>
      <c r="B54" s="191" t="s">
        <v>192</v>
      </c>
      <c r="C54" s="206" t="s">
        <v>46</v>
      </c>
    </row>
    <row r="55" spans="1:3" x14ac:dyDescent="0.25">
      <c r="A55" s="205" t="s">
        <v>194</v>
      </c>
      <c r="B55" s="205" t="s">
        <v>195</v>
      </c>
      <c r="C55" s="206" t="s">
        <v>36</v>
      </c>
    </row>
    <row r="56" spans="1:3" x14ac:dyDescent="0.25">
      <c r="A56" s="205" t="s">
        <v>196</v>
      </c>
      <c r="B56" s="205" t="s">
        <v>195</v>
      </c>
      <c r="C56" s="206" t="s">
        <v>36</v>
      </c>
    </row>
    <row r="57" spans="1:3" x14ac:dyDescent="0.25">
      <c r="A57" s="205" t="s">
        <v>197</v>
      </c>
      <c r="B57" s="205" t="s">
        <v>195</v>
      </c>
      <c r="C57" s="206" t="s">
        <v>198</v>
      </c>
    </row>
    <row r="58" spans="1:3" x14ac:dyDescent="0.25">
      <c r="A58" s="205" t="s">
        <v>199</v>
      </c>
      <c r="B58" s="205" t="s">
        <v>195</v>
      </c>
      <c r="C58" s="206" t="s">
        <v>200</v>
      </c>
    </row>
    <row r="59" spans="1:3" x14ac:dyDescent="0.25">
      <c r="A59" s="205" t="s">
        <v>201</v>
      </c>
      <c r="B59" s="205" t="s">
        <v>195</v>
      </c>
      <c r="C59" s="206" t="s">
        <v>200</v>
      </c>
    </row>
    <row r="60" spans="1:3" x14ac:dyDescent="0.25">
      <c r="A60" s="205" t="s">
        <v>202</v>
      </c>
      <c r="B60" s="205" t="s">
        <v>195</v>
      </c>
      <c r="C60" s="206" t="s">
        <v>36</v>
      </c>
    </row>
    <row r="61" spans="1:3" x14ac:dyDescent="0.25">
      <c r="A61" s="205" t="s">
        <v>203</v>
      </c>
      <c r="B61" s="205" t="s">
        <v>195</v>
      </c>
      <c r="C61" s="206" t="s">
        <v>36</v>
      </c>
    </row>
    <row r="62" spans="1:3" x14ac:dyDescent="0.25">
      <c r="A62" s="191" t="s">
        <v>204</v>
      </c>
      <c r="B62" s="205" t="s">
        <v>195</v>
      </c>
      <c r="C62" s="206" t="s">
        <v>36</v>
      </c>
    </row>
    <row r="63" spans="1:3" x14ac:dyDescent="0.25">
      <c r="A63" s="191" t="s">
        <v>205</v>
      </c>
      <c r="B63" s="205" t="s">
        <v>195</v>
      </c>
      <c r="C63" s="206" t="s">
        <v>198</v>
      </c>
    </row>
    <row r="64" spans="1:3" x14ac:dyDescent="0.25">
      <c r="A64" s="191" t="s">
        <v>206</v>
      </c>
      <c r="B64" s="205" t="s">
        <v>195</v>
      </c>
      <c r="C64" s="206" t="s">
        <v>198</v>
      </c>
    </row>
    <row r="65" spans="1:3" x14ac:dyDescent="0.25">
      <c r="A65" s="191" t="s">
        <v>207</v>
      </c>
      <c r="B65" s="205" t="s">
        <v>195</v>
      </c>
      <c r="C65" s="206" t="s">
        <v>198</v>
      </c>
    </row>
    <row r="66" spans="1:3" x14ac:dyDescent="0.25">
      <c r="A66" s="191" t="s">
        <v>208</v>
      </c>
      <c r="B66" s="205" t="s">
        <v>195</v>
      </c>
      <c r="C66" s="206" t="s">
        <v>200</v>
      </c>
    </row>
    <row r="67" spans="1:3" x14ac:dyDescent="0.25">
      <c r="A67" s="191" t="s">
        <v>209</v>
      </c>
      <c r="B67" s="205" t="s">
        <v>195</v>
      </c>
      <c r="C67" s="206" t="s">
        <v>200</v>
      </c>
    </row>
    <row r="68" spans="1:3" x14ac:dyDescent="0.25">
      <c r="A68" s="191" t="s">
        <v>210</v>
      </c>
      <c r="B68" s="191" t="s">
        <v>211</v>
      </c>
      <c r="C68" s="206" t="s">
        <v>212</v>
      </c>
    </row>
    <row r="69" spans="1:3" x14ac:dyDescent="0.25">
      <c r="A69" s="191" t="s">
        <v>213</v>
      </c>
      <c r="B69" s="191" t="s">
        <v>211</v>
      </c>
      <c r="C69" s="206" t="s">
        <v>214</v>
      </c>
    </row>
    <row r="70" spans="1:3" x14ac:dyDescent="0.25">
      <c r="A70" s="191" t="s">
        <v>215</v>
      </c>
      <c r="B70" s="191" t="s">
        <v>211</v>
      </c>
      <c r="C70" s="206" t="s">
        <v>212</v>
      </c>
    </row>
    <row r="71" spans="1:3" x14ac:dyDescent="0.25">
      <c r="A71" s="191" t="s">
        <v>216</v>
      </c>
      <c r="B71" s="191" t="s">
        <v>211</v>
      </c>
      <c r="C71" s="206" t="s">
        <v>214</v>
      </c>
    </row>
    <row r="72" spans="1:3" x14ac:dyDescent="0.25">
      <c r="A72" s="205" t="s">
        <v>217</v>
      </c>
      <c r="B72" s="205" t="s">
        <v>218</v>
      </c>
      <c r="C72" s="206" t="s">
        <v>219</v>
      </c>
    </row>
    <row r="73" spans="1:3" x14ac:dyDescent="0.25">
      <c r="A73" s="205" t="s">
        <v>220</v>
      </c>
      <c r="B73" s="205" t="s">
        <v>218</v>
      </c>
      <c r="C73" s="206" t="s">
        <v>221</v>
      </c>
    </row>
    <row r="74" spans="1:3" x14ac:dyDescent="0.25">
      <c r="A74" s="205" t="s">
        <v>222</v>
      </c>
      <c r="B74" s="205" t="s">
        <v>218</v>
      </c>
      <c r="C74" s="206" t="s">
        <v>223</v>
      </c>
    </row>
    <row r="75" spans="1:3" x14ac:dyDescent="0.25">
      <c r="A75" s="205" t="s">
        <v>224</v>
      </c>
      <c r="B75" s="205" t="s">
        <v>218</v>
      </c>
      <c r="C75" s="206" t="s">
        <v>221</v>
      </c>
    </row>
    <row r="76" spans="1:3" x14ac:dyDescent="0.25">
      <c r="A76" s="191" t="s">
        <v>225</v>
      </c>
      <c r="B76" s="205" t="s">
        <v>218</v>
      </c>
      <c r="C76" s="206" t="s">
        <v>223</v>
      </c>
    </row>
    <row r="77" spans="1:3" x14ac:dyDescent="0.25">
      <c r="A77" s="191" t="s">
        <v>226</v>
      </c>
      <c r="B77" s="205" t="s">
        <v>67</v>
      </c>
      <c r="C77" s="206" t="s">
        <v>227</v>
      </c>
    </row>
    <row r="104" spans="1:3" x14ac:dyDescent="0.25">
      <c r="A104" s="255" t="s">
        <v>228</v>
      </c>
      <c r="B104" s="255"/>
      <c r="C104" s="255"/>
    </row>
  </sheetData>
  <mergeCells count="2">
    <mergeCell ref="A2:C2"/>
    <mergeCell ref="A104:C10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workbookViewId="0">
      <selection activeCell="C14" sqref="C14"/>
    </sheetView>
  </sheetViews>
  <sheetFormatPr defaultColWidth="8.7109375" defaultRowHeight="15" x14ac:dyDescent="0.25"/>
  <cols>
    <col min="1" max="1" width="19.42578125" style="193" bestFit="1" customWidth="1"/>
    <col min="2" max="2" width="21.85546875" style="193" bestFit="1" customWidth="1"/>
    <col min="3" max="3" width="67.85546875" style="193" customWidth="1"/>
    <col min="4" max="4" width="8.7109375" style="193"/>
    <col min="5" max="5" width="11.7109375" style="193" bestFit="1" customWidth="1"/>
    <col min="6" max="6" width="22.28515625" style="193" bestFit="1" customWidth="1"/>
    <col min="7" max="7" width="35.85546875" style="193" customWidth="1"/>
    <col min="8" max="16384" width="8.7109375" style="193"/>
  </cols>
  <sheetData>
    <row r="1" spans="1:7" x14ac:dyDescent="0.25">
      <c r="A1" s="192" t="s">
        <v>229</v>
      </c>
      <c r="B1" s="192" t="s">
        <v>230</v>
      </c>
      <c r="C1" s="192" t="s">
        <v>124</v>
      </c>
      <c r="D1" s="208"/>
      <c r="E1" s="192" t="s">
        <v>229</v>
      </c>
      <c r="F1" s="192" t="s">
        <v>230</v>
      </c>
      <c r="G1" s="192" t="s">
        <v>124</v>
      </c>
    </row>
    <row r="2" spans="1:7" x14ac:dyDescent="0.25">
      <c r="A2" s="254" t="s">
        <v>231</v>
      </c>
      <c r="B2" s="254"/>
      <c r="C2" s="254"/>
      <c r="D2" s="208"/>
      <c r="E2" s="254" t="s">
        <v>232</v>
      </c>
      <c r="F2" s="254"/>
      <c r="G2" s="254"/>
    </row>
    <row r="3" spans="1:7" x14ac:dyDescent="0.25">
      <c r="A3" s="207" t="s">
        <v>233</v>
      </c>
      <c r="B3" s="207" t="s">
        <v>234</v>
      </c>
      <c r="C3" s="206" t="s">
        <v>235</v>
      </c>
      <c r="D3" s="208"/>
      <c r="E3" s="207">
        <v>5130</v>
      </c>
      <c r="F3" s="207" t="s">
        <v>236</v>
      </c>
      <c r="G3" s="206" t="s">
        <v>237</v>
      </c>
    </row>
    <row r="4" spans="1:7" x14ac:dyDescent="0.25">
      <c r="A4" s="207" t="s">
        <v>238</v>
      </c>
      <c r="B4" s="207" t="s">
        <v>234</v>
      </c>
      <c r="C4" s="206" t="s">
        <v>235</v>
      </c>
      <c r="D4" s="208"/>
      <c r="E4" s="207">
        <v>5131</v>
      </c>
      <c r="F4" s="207" t="s">
        <v>239</v>
      </c>
      <c r="G4" s="206" t="s">
        <v>240</v>
      </c>
    </row>
    <row r="5" spans="1:7" x14ac:dyDescent="0.25">
      <c r="A5" s="207" t="s">
        <v>241</v>
      </c>
      <c r="B5" s="207" t="s">
        <v>234</v>
      </c>
      <c r="C5" s="206" t="s">
        <v>235</v>
      </c>
      <c r="D5" s="208"/>
      <c r="E5" s="207">
        <v>5140</v>
      </c>
      <c r="F5" s="207" t="s">
        <v>242</v>
      </c>
      <c r="G5" s="206" t="s">
        <v>237</v>
      </c>
    </row>
    <row r="6" spans="1:7" x14ac:dyDescent="0.25">
      <c r="A6" s="207" t="s">
        <v>243</v>
      </c>
      <c r="B6" s="207" t="s">
        <v>234</v>
      </c>
      <c r="C6" s="206" t="s">
        <v>235</v>
      </c>
      <c r="D6" s="208"/>
      <c r="E6" s="207"/>
      <c r="F6" s="207"/>
      <c r="G6" s="207"/>
    </row>
    <row r="7" spans="1:7" x14ac:dyDescent="0.25">
      <c r="A7" s="207" t="s">
        <v>244</v>
      </c>
      <c r="B7" s="207" t="s">
        <v>234</v>
      </c>
      <c r="C7" s="206" t="s">
        <v>235</v>
      </c>
      <c r="D7" s="208"/>
      <c r="E7" s="254" t="s">
        <v>245</v>
      </c>
      <c r="F7" s="254"/>
      <c r="G7" s="254"/>
    </row>
    <row r="8" spans="1:7" x14ac:dyDescent="0.25">
      <c r="A8" s="207" t="s">
        <v>246</v>
      </c>
      <c r="B8" s="207" t="s">
        <v>234</v>
      </c>
      <c r="C8" s="206" t="s">
        <v>235</v>
      </c>
      <c r="D8" s="208"/>
      <c r="E8" s="207">
        <v>2030</v>
      </c>
      <c r="F8" s="207" t="s">
        <v>247</v>
      </c>
      <c r="G8" s="206" t="s">
        <v>248</v>
      </c>
    </row>
    <row r="9" spans="1:7" x14ac:dyDescent="0.25">
      <c r="A9" s="207" t="s">
        <v>249</v>
      </c>
      <c r="B9" s="207" t="s">
        <v>234</v>
      </c>
      <c r="C9" s="206" t="s">
        <v>235</v>
      </c>
      <c r="D9" s="208"/>
      <c r="E9" s="207">
        <v>2040</v>
      </c>
      <c r="F9" s="207" t="s">
        <v>250</v>
      </c>
      <c r="G9" s="206" t="s">
        <v>248</v>
      </c>
    </row>
    <row r="10" spans="1:7" x14ac:dyDescent="0.25">
      <c r="A10" s="207" t="s">
        <v>251</v>
      </c>
      <c r="B10" s="207" t="s">
        <v>234</v>
      </c>
      <c r="C10" s="206" t="s">
        <v>235</v>
      </c>
      <c r="D10" s="208"/>
      <c r="E10" s="207">
        <v>2130</v>
      </c>
      <c r="F10" s="207" t="s">
        <v>252</v>
      </c>
      <c r="G10" s="206" t="s">
        <v>27</v>
      </c>
    </row>
    <row r="11" spans="1:7" x14ac:dyDescent="0.25">
      <c r="A11" s="207" t="s">
        <v>253</v>
      </c>
      <c r="B11" s="207" t="s">
        <v>234</v>
      </c>
      <c r="C11" s="206" t="s">
        <v>235</v>
      </c>
      <c r="D11" s="208"/>
      <c r="E11" s="207">
        <v>2140</v>
      </c>
      <c r="F11" s="207" t="s">
        <v>254</v>
      </c>
      <c r="G11" s="206" t="s">
        <v>153</v>
      </c>
    </row>
    <row r="12" spans="1:7" x14ac:dyDescent="0.25">
      <c r="A12" s="207" t="s">
        <v>255</v>
      </c>
      <c r="B12" s="207" t="s">
        <v>234</v>
      </c>
      <c r="C12" s="206" t="s">
        <v>235</v>
      </c>
      <c r="D12" s="208"/>
      <c r="E12" s="207">
        <v>2230</v>
      </c>
      <c r="F12" s="194" t="s">
        <v>256</v>
      </c>
      <c r="G12" s="206" t="s">
        <v>165</v>
      </c>
    </row>
    <row r="13" spans="1:7" x14ac:dyDescent="0.25">
      <c r="A13" s="207" t="s">
        <v>257</v>
      </c>
      <c r="B13" s="207" t="s">
        <v>234</v>
      </c>
      <c r="C13" s="206" t="s">
        <v>235</v>
      </c>
      <c r="D13" s="208"/>
      <c r="E13" s="207">
        <v>2231</v>
      </c>
      <c r="F13" s="194" t="s">
        <v>256</v>
      </c>
      <c r="G13" s="206" t="s">
        <v>198</v>
      </c>
    </row>
    <row r="14" spans="1:7" x14ac:dyDescent="0.25">
      <c r="A14" s="207" t="s">
        <v>258</v>
      </c>
      <c r="B14" s="207" t="s">
        <v>234</v>
      </c>
      <c r="C14" s="206" t="s">
        <v>235</v>
      </c>
      <c r="D14" s="208"/>
      <c r="E14" s="207">
        <v>2240</v>
      </c>
      <c r="F14" s="194" t="s">
        <v>256</v>
      </c>
      <c r="G14" s="206" t="s">
        <v>165</v>
      </c>
    </row>
    <row r="15" spans="1:7" x14ac:dyDescent="0.25">
      <c r="A15" s="207" t="s">
        <v>259</v>
      </c>
      <c r="B15" s="207" t="s">
        <v>234</v>
      </c>
      <c r="C15" s="206" t="s">
        <v>235</v>
      </c>
      <c r="D15" s="208"/>
      <c r="E15" s="207">
        <v>2241</v>
      </c>
      <c r="F15" s="194" t="s">
        <v>256</v>
      </c>
      <c r="G15" s="206" t="s">
        <v>198</v>
      </c>
    </row>
    <row r="16" spans="1:7" x14ac:dyDescent="0.25">
      <c r="A16" s="207" t="s">
        <v>260</v>
      </c>
      <c r="B16" s="207" t="s">
        <v>234</v>
      </c>
      <c r="C16" s="206" t="s">
        <v>235</v>
      </c>
      <c r="D16" s="208"/>
      <c r="E16" s="207">
        <v>2330</v>
      </c>
      <c r="F16" s="207" t="s">
        <v>179</v>
      </c>
      <c r="G16" s="206" t="s">
        <v>180</v>
      </c>
    </row>
    <row r="17" spans="1:7" x14ac:dyDescent="0.25">
      <c r="A17" s="207" t="s">
        <v>261</v>
      </c>
      <c r="B17" s="207" t="s">
        <v>234</v>
      </c>
      <c r="C17" s="206" t="s">
        <v>235</v>
      </c>
      <c r="D17" s="208"/>
      <c r="E17" s="207">
        <v>2331</v>
      </c>
      <c r="F17" s="207" t="s">
        <v>179</v>
      </c>
      <c r="G17" s="206" t="s">
        <v>182</v>
      </c>
    </row>
    <row r="18" spans="1:7" x14ac:dyDescent="0.25">
      <c r="A18" s="207">
        <v>5030</v>
      </c>
      <c r="B18" s="207" t="s">
        <v>262</v>
      </c>
      <c r="C18" s="206" t="s">
        <v>263</v>
      </c>
      <c r="D18" s="208"/>
      <c r="E18" s="207">
        <v>2340</v>
      </c>
      <c r="F18" s="207" t="s">
        <v>264</v>
      </c>
      <c r="G18" s="206" t="s">
        <v>180</v>
      </c>
    </row>
    <row r="19" spans="1:7" x14ac:dyDescent="0.25">
      <c r="A19" s="207">
        <v>5031</v>
      </c>
      <c r="B19" s="207" t="s">
        <v>262</v>
      </c>
      <c r="C19" s="206" t="s">
        <v>263</v>
      </c>
      <c r="D19" s="208"/>
      <c r="E19" s="207">
        <v>2341</v>
      </c>
      <c r="F19" s="207" t="s">
        <v>264</v>
      </c>
      <c r="G19" s="206" t="s">
        <v>182</v>
      </c>
    </row>
    <row r="20" spans="1:7" x14ac:dyDescent="0.25">
      <c r="A20" s="207">
        <v>5040</v>
      </c>
      <c r="B20" s="207" t="s">
        <v>265</v>
      </c>
      <c r="C20" s="206" t="s">
        <v>266</v>
      </c>
      <c r="D20" s="208"/>
      <c r="E20" s="207">
        <v>2342</v>
      </c>
      <c r="F20" s="207" t="s">
        <v>192</v>
      </c>
      <c r="G20" s="206" t="s">
        <v>267</v>
      </c>
    </row>
    <row r="21" spans="1:7" x14ac:dyDescent="0.25">
      <c r="A21" s="207">
        <v>5041</v>
      </c>
      <c r="B21" s="207" t="s">
        <v>265</v>
      </c>
      <c r="C21" s="206" t="s">
        <v>268</v>
      </c>
      <c r="D21" s="208"/>
      <c r="E21" s="207">
        <v>2343</v>
      </c>
      <c r="F21" s="207" t="s">
        <v>192</v>
      </c>
      <c r="G21" s="206" t="s">
        <v>269</v>
      </c>
    </row>
    <row r="22" spans="1:7" x14ac:dyDescent="0.25">
      <c r="A22" s="207">
        <v>5032</v>
      </c>
      <c r="B22" s="207" t="s">
        <v>270</v>
      </c>
      <c r="C22" s="206" t="s">
        <v>263</v>
      </c>
      <c r="D22" s="208"/>
      <c r="E22" s="207">
        <v>2430</v>
      </c>
      <c r="F22" s="207" t="s">
        <v>211</v>
      </c>
      <c r="G22" s="206" t="s">
        <v>271</v>
      </c>
    </row>
    <row r="23" spans="1:7" x14ac:dyDescent="0.25">
      <c r="A23" s="207">
        <v>5042</v>
      </c>
      <c r="B23" s="207" t="s">
        <v>272</v>
      </c>
      <c r="C23" s="206" t="s">
        <v>268</v>
      </c>
      <c r="D23" s="208"/>
      <c r="E23" s="207">
        <v>2440</v>
      </c>
      <c r="F23" s="207" t="s">
        <v>211</v>
      </c>
      <c r="G23" s="206" t="s">
        <v>39</v>
      </c>
    </row>
    <row r="24" spans="1:7" x14ac:dyDescent="0.25">
      <c r="A24" s="208"/>
      <c r="B24" s="208"/>
      <c r="C24" s="208"/>
      <c r="D24" s="208"/>
      <c r="E24" s="207">
        <v>2441</v>
      </c>
      <c r="F24" s="207" t="s">
        <v>211</v>
      </c>
      <c r="G24" s="206" t="s">
        <v>273</v>
      </c>
    </row>
    <row r="25" spans="1:7" x14ac:dyDescent="0.25">
      <c r="A25" s="259"/>
      <c r="B25" s="259"/>
      <c r="C25" s="259"/>
      <c r="D25" s="259"/>
      <c r="E25" s="259"/>
      <c r="F25" s="259"/>
      <c r="G25" s="259"/>
    </row>
    <row r="26" spans="1:7" x14ac:dyDescent="0.25">
      <c r="A26" s="254" t="s">
        <v>274</v>
      </c>
      <c r="B26" s="254"/>
      <c r="C26" s="254"/>
      <c r="D26" s="208"/>
      <c r="E26" s="254" t="s">
        <v>275</v>
      </c>
      <c r="F26" s="254"/>
      <c r="G26" s="254"/>
    </row>
    <row r="27" spans="1:7" x14ac:dyDescent="0.25">
      <c r="A27" s="207" t="s">
        <v>276</v>
      </c>
      <c r="B27" s="207" t="s">
        <v>277</v>
      </c>
      <c r="C27" s="206" t="s">
        <v>278</v>
      </c>
      <c r="D27" s="208"/>
      <c r="E27" s="207">
        <v>4030</v>
      </c>
      <c r="F27" s="207" t="s">
        <v>279</v>
      </c>
      <c r="G27" s="195" t="s">
        <v>43</v>
      </c>
    </row>
    <row r="28" spans="1:7" x14ac:dyDescent="0.25">
      <c r="A28" s="207" t="s">
        <v>280</v>
      </c>
      <c r="B28" s="207" t="s">
        <v>277</v>
      </c>
      <c r="C28" s="206" t="s">
        <v>278</v>
      </c>
      <c r="D28" s="208"/>
      <c r="E28" s="207">
        <v>4040</v>
      </c>
      <c r="F28" s="207" t="s">
        <v>279</v>
      </c>
      <c r="G28" s="195" t="s">
        <v>182</v>
      </c>
    </row>
    <row r="29" spans="1:7" x14ac:dyDescent="0.25">
      <c r="A29" s="207" t="s">
        <v>281</v>
      </c>
      <c r="B29" s="207" t="s">
        <v>277</v>
      </c>
      <c r="C29" s="206" t="s">
        <v>278</v>
      </c>
      <c r="D29" s="208"/>
      <c r="E29" s="194">
        <v>4030</v>
      </c>
      <c r="F29" s="194" t="s">
        <v>282</v>
      </c>
      <c r="G29" s="195" t="s">
        <v>283</v>
      </c>
    </row>
    <row r="30" spans="1:7" x14ac:dyDescent="0.25">
      <c r="A30" s="207" t="s">
        <v>284</v>
      </c>
      <c r="B30" s="207" t="s">
        <v>277</v>
      </c>
      <c r="C30" s="206" t="s">
        <v>278</v>
      </c>
      <c r="D30" s="208"/>
      <c r="E30" s="196" t="s">
        <v>285</v>
      </c>
      <c r="F30" s="194" t="s">
        <v>286</v>
      </c>
      <c r="G30" s="195" t="s">
        <v>283</v>
      </c>
    </row>
    <row r="31" spans="1:7" x14ac:dyDescent="0.25">
      <c r="A31" s="207" t="s">
        <v>287</v>
      </c>
      <c r="B31" s="207" t="s">
        <v>277</v>
      </c>
      <c r="C31" s="206" t="s">
        <v>278</v>
      </c>
      <c r="D31" s="208"/>
      <c r="E31" s="196" t="s">
        <v>288</v>
      </c>
      <c r="F31" s="194" t="s">
        <v>289</v>
      </c>
      <c r="G31" s="195" t="s">
        <v>290</v>
      </c>
    </row>
    <row r="32" spans="1:7" x14ac:dyDescent="0.25">
      <c r="A32" s="207" t="s">
        <v>291</v>
      </c>
      <c r="B32" s="207" t="s">
        <v>277</v>
      </c>
      <c r="C32" s="206" t="s">
        <v>278</v>
      </c>
      <c r="D32" s="208"/>
      <c r="E32" s="207">
        <v>4140</v>
      </c>
      <c r="F32" s="207" t="s">
        <v>292</v>
      </c>
      <c r="G32" s="195" t="s">
        <v>38</v>
      </c>
    </row>
    <row r="33" spans="1:7" x14ac:dyDescent="0.25">
      <c r="A33" s="207" t="s">
        <v>293</v>
      </c>
      <c r="B33" s="207" t="s">
        <v>277</v>
      </c>
      <c r="C33" s="206" t="s">
        <v>278</v>
      </c>
      <c r="D33" s="208"/>
      <c r="E33" s="207">
        <v>4141</v>
      </c>
      <c r="F33" s="207" t="s">
        <v>292</v>
      </c>
      <c r="G33" s="195" t="s">
        <v>38</v>
      </c>
    </row>
    <row r="34" spans="1:7" x14ac:dyDescent="0.25">
      <c r="A34" s="207" t="s">
        <v>294</v>
      </c>
      <c r="B34" s="207" t="s">
        <v>277</v>
      </c>
      <c r="C34" s="206" t="s">
        <v>278</v>
      </c>
      <c r="D34" s="208"/>
      <c r="E34" s="207">
        <v>4240</v>
      </c>
      <c r="F34" s="207" t="s">
        <v>295</v>
      </c>
      <c r="G34" s="195" t="s">
        <v>296</v>
      </c>
    </row>
    <row r="35" spans="1:7" x14ac:dyDescent="0.25">
      <c r="A35" s="207" t="s">
        <v>297</v>
      </c>
      <c r="B35" s="207" t="s">
        <v>277</v>
      </c>
      <c r="C35" s="206" t="s">
        <v>278</v>
      </c>
      <c r="D35" s="208"/>
      <c r="E35" s="207">
        <v>4240</v>
      </c>
      <c r="F35" s="194" t="s">
        <v>298</v>
      </c>
      <c r="G35" s="195" t="s">
        <v>299</v>
      </c>
    </row>
    <row r="36" spans="1:7" x14ac:dyDescent="0.25">
      <c r="A36" s="207" t="s">
        <v>300</v>
      </c>
      <c r="B36" s="207" t="s">
        <v>277</v>
      </c>
      <c r="C36" s="206" t="s">
        <v>278</v>
      </c>
      <c r="D36" s="208"/>
      <c r="E36" s="207">
        <v>4340</v>
      </c>
      <c r="F36" s="196" t="s">
        <v>301</v>
      </c>
      <c r="G36" s="195" t="s">
        <v>26</v>
      </c>
    </row>
    <row r="37" spans="1:7" x14ac:dyDescent="0.25">
      <c r="A37" s="207">
        <v>5230</v>
      </c>
      <c r="B37" s="207" t="s">
        <v>302</v>
      </c>
      <c r="C37" s="206" t="s">
        <v>263</v>
      </c>
      <c r="D37" s="208"/>
      <c r="E37" s="207">
        <v>4440</v>
      </c>
      <c r="F37" s="194" t="s">
        <v>303</v>
      </c>
      <c r="G37" s="195" t="s">
        <v>26</v>
      </c>
    </row>
    <row r="38" spans="1:7" x14ac:dyDescent="0.25">
      <c r="A38" s="207">
        <v>5231</v>
      </c>
      <c r="B38" s="207" t="s">
        <v>302</v>
      </c>
      <c r="C38" s="206" t="s">
        <v>263</v>
      </c>
      <c r="D38" s="208"/>
      <c r="E38" s="207">
        <v>4540</v>
      </c>
      <c r="F38" s="206" t="s">
        <v>304</v>
      </c>
      <c r="G38" s="206" t="s">
        <v>305</v>
      </c>
    </row>
    <row r="39" spans="1:7" x14ac:dyDescent="0.25">
      <c r="A39" s="207">
        <v>5240</v>
      </c>
      <c r="B39" s="207" t="s">
        <v>306</v>
      </c>
      <c r="C39" s="206" t="s">
        <v>307</v>
      </c>
      <c r="D39" s="208"/>
      <c r="E39" s="208"/>
      <c r="F39" s="208"/>
      <c r="G39" s="208"/>
    </row>
    <row r="40" spans="1:7" x14ac:dyDescent="0.25">
      <c r="A40" s="207">
        <v>5241</v>
      </c>
      <c r="B40" s="207" t="s">
        <v>306</v>
      </c>
      <c r="C40" s="206" t="s">
        <v>307</v>
      </c>
      <c r="D40" s="208"/>
      <c r="E40" s="208"/>
      <c r="F40" s="208"/>
      <c r="G40" s="208"/>
    </row>
    <row r="41" spans="1:7" x14ac:dyDescent="0.25">
      <c r="A41" s="207">
        <v>5232</v>
      </c>
      <c r="B41" s="207" t="s">
        <v>308</v>
      </c>
      <c r="C41" s="206" t="s">
        <v>309</v>
      </c>
      <c r="D41" s="208"/>
      <c r="E41" s="208"/>
      <c r="F41" s="208"/>
      <c r="G41" s="208"/>
    </row>
    <row r="42" spans="1:7" x14ac:dyDescent="0.25">
      <c r="A42" s="207">
        <v>5242</v>
      </c>
      <c r="B42" s="207" t="s">
        <v>310</v>
      </c>
      <c r="C42" s="206" t="s">
        <v>307</v>
      </c>
      <c r="D42" s="208"/>
      <c r="E42" s="208"/>
      <c r="F42" s="208"/>
      <c r="G42" s="208"/>
    </row>
    <row r="44" spans="1:7" x14ac:dyDescent="0.25">
      <c r="A44" s="254" t="s">
        <v>311</v>
      </c>
      <c r="B44" s="254"/>
      <c r="C44" s="254"/>
      <c r="D44" s="208"/>
      <c r="E44" s="257" t="s">
        <v>312</v>
      </c>
      <c r="F44" s="257"/>
      <c r="G44" s="257"/>
    </row>
    <row r="45" spans="1:7" x14ac:dyDescent="0.25">
      <c r="A45" s="208">
        <v>5330</v>
      </c>
      <c r="B45" s="207" t="s">
        <v>313</v>
      </c>
      <c r="C45" s="195" t="s">
        <v>314</v>
      </c>
      <c r="D45" s="208"/>
      <c r="E45" s="207">
        <v>6030</v>
      </c>
      <c r="F45" s="207" t="s">
        <v>315</v>
      </c>
      <c r="G45" s="206" t="s">
        <v>25</v>
      </c>
    </row>
    <row r="46" spans="1:7" x14ac:dyDescent="0.25">
      <c r="A46" s="208">
        <v>5331</v>
      </c>
      <c r="B46" s="207" t="s">
        <v>313</v>
      </c>
      <c r="C46" s="195" t="s">
        <v>314</v>
      </c>
      <c r="D46" s="208"/>
      <c r="E46" s="207">
        <v>6040</v>
      </c>
      <c r="F46" s="207" t="s">
        <v>67</v>
      </c>
      <c r="G46" s="206" t="s">
        <v>316</v>
      </c>
    </row>
    <row r="47" spans="1:7" x14ac:dyDescent="0.25">
      <c r="A47" s="208">
        <v>5340</v>
      </c>
      <c r="B47" s="207" t="s">
        <v>317</v>
      </c>
      <c r="C47" s="195" t="s">
        <v>318</v>
      </c>
      <c r="D47" s="208"/>
      <c r="E47" s="207">
        <v>6041</v>
      </c>
      <c r="F47" s="207" t="s">
        <v>319</v>
      </c>
      <c r="G47" s="206" t="s">
        <v>28</v>
      </c>
    </row>
    <row r="48" spans="1:7" x14ac:dyDescent="0.25">
      <c r="A48" s="208">
        <v>5341</v>
      </c>
      <c r="B48" s="207" t="s">
        <v>317</v>
      </c>
      <c r="C48" s="195" t="s">
        <v>318</v>
      </c>
      <c r="D48" s="208"/>
      <c r="E48" s="207">
        <v>6042</v>
      </c>
      <c r="F48" s="207" t="s">
        <v>320</v>
      </c>
      <c r="G48" s="206" t="s">
        <v>28</v>
      </c>
    </row>
    <row r="49" spans="1:7" x14ac:dyDescent="0.25">
      <c r="A49" s="208">
        <v>5332</v>
      </c>
      <c r="B49" s="207" t="s">
        <v>321</v>
      </c>
      <c r="C49" s="195" t="s">
        <v>314</v>
      </c>
      <c r="D49" s="208"/>
      <c r="E49" s="207">
        <v>6140</v>
      </c>
      <c r="F49" s="207" t="s">
        <v>68</v>
      </c>
      <c r="G49" s="206" t="s">
        <v>29</v>
      </c>
    </row>
    <row r="50" spans="1:7" x14ac:dyDescent="0.25">
      <c r="A50" s="208">
        <v>5342</v>
      </c>
      <c r="B50" s="207" t="s">
        <v>322</v>
      </c>
      <c r="C50" s="195" t="s">
        <v>318</v>
      </c>
      <c r="D50" s="208"/>
      <c r="E50" s="207">
        <v>6240</v>
      </c>
      <c r="F50" s="207" t="s">
        <v>323</v>
      </c>
      <c r="G50" s="207" t="s">
        <v>324</v>
      </c>
    </row>
    <row r="54" spans="1:7" x14ac:dyDescent="0.25">
      <c r="A54" s="258" t="s">
        <v>228</v>
      </c>
      <c r="B54" s="258"/>
      <c r="C54" s="258"/>
      <c r="D54" s="208"/>
      <c r="E54" s="208"/>
      <c r="F54" s="208"/>
      <c r="G54" s="208"/>
    </row>
    <row r="56" spans="1:7" x14ac:dyDescent="0.25">
      <c r="A56" s="208"/>
      <c r="B56" s="256" t="s">
        <v>325</v>
      </c>
      <c r="C56" s="256"/>
      <c r="D56" s="256"/>
      <c r="E56" s="256"/>
      <c r="F56" s="208"/>
      <c r="G56" s="208"/>
    </row>
  </sheetData>
  <mergeCells count="10">
    <mergeCell ref="B56:E56"/>
    <mergeCell ref="A44:C44"/>
    <mergeCell ref="E44:G44"/>
    <mergeCell ref="A54:C54"/>
    <mergeCell ref="A2:C2"/>
    <mergeCell ref="E2:G2"/>
    <mergeCell ref="E7:G7"/>
    <mergeCell ref="A25:G25"/>
    <mergeCell ref="A26:C26"/>
    <mergeCell ref="E26:G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7"/>
  <sheetViews>
    <sheetView workbookViewId="0">
      <selection activeCell="A3" sqref="A3:B5"/>
    </sheetView>
  </sheetViews>
  <sheetFormatPr defaultColWidth="8.85546875" defaultRowHeight="14.25" x14ac:dyDescent="0.2"/>
  <cols>
    <col min="1" max="1" width="12.5703125" style="142" customWidth="1"/>
    <col min="2" max="2" width="48.140625" style="142" customWidth="1"/>
    <col min="3" max="27" width="9.5703125" style="142" customWidth="1"/>
    <col min="28" max="16384" width="8.85546875" style="142"/>
  </cols>
  <sheetData>
    <row r="1" spans="1:27" ht="9" customHeight="1" thickBot="1" x14ac:dyDescent="0.25"/>
    <row r="2" spans="1:27" ht="25.5" customHeight="1" thickBot="1" x14ac:dyDescent="0.25">
      <c r="A2" s="260" t="s">
        <v>326</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2"/>
    </row>
    <row r="3" spans="1:27" ht="30.75" customHeight="1" thickBot="1" x14ac:dyDescent="0.25">
      <c r="A3" s="263" t="s">
        <v>327</v>
      </c>
      <c r="B3" s="264"/>
      <c r="C3" s="269" t="s">
        <v>328</v>
      </c>
      <c r="D3" s="270"/>
      <c r="E3" s="270"/>
      <c r="F3" s="270"/>
      <c r="G3" s="270"/>
      <c r="H3" s="270"/>
      <c r="I3" s="270"/>
      <c r="J3" s="270"/>
      <c r="K3" s="270"/>
      <c r="L3" s="270"/>
      <c r="M3" s="270"/>
      <c r="N3" s="270"/>
      <c r="O3" s="270"/>
      <c r="P3" s="270"/>
      <c r="Q3" s="270"/>
      <c r="R3" s="270"/>
      <c r="S3" s="270"/>
      <c r="T3" s="270"/>
      <c r="U3" s="270"/>
      <c r="V3" s="270"/>
      <c r="W3" s="270"/>
      <c r="X3" s="270"/>
      <c r="Y3" s="270"/>
      <c r="Z3" s="270"/>
      <c r="AA3" s="271"/>
    </row>
    <row r="4" spans="1:27" s="147" customFormat="1" ht="27" customHeight="1" x14ac:dyDescent="0.2">
      <c r="A4" s="265"/>
      <c r="B4" s="266"/>
      <c r="C4" s="143" t="s">
        <v>25</v>
      </c>
      <c r="D4" s="144" t="s">
        <v>26</v>
      </c>
      <c r="E4" s="144" t="s">
        <v>27</v>
      </c>
      <c r="F4" s="144" t="s">
        <v>28</v>
      </c>
      <c r="G4" s="144" t="s">
        <v>29</v>
      </c>
      <c r="H4" s="144" t="s">
        <v>30</v>
      </c>
      <c r="I4" s="144" t="s">
        <v>31</v>
      </c>
      <c r="J4" s="144" t="s">
        <v>32</v>
      </c>
      <c r="K4" s="144" t="s">
        <v>33</v>
      </c>
      <c r="L4" s="144" t="s">
        <v>34</v>
      </c>
      <c r="M4" s="144" t="s">
        <v>35</v>
      </c>
      <c r="N4" s="144" t="s">
        <v>36</v>
      </c>
      <c r="O4" s="144" t="s">
        <v>37</v>
      </c>
      <c r="P4" s="144" t="s">
        <v>38</v>
      </c>
      <c r="Q4" s="145" t="s">
        <v>39</v>
      </c>
      <c r="R4" s="145" t="s">
        <v>40</v>
      </c>
      <c r="S4" s="145" t="s">
        <v>41</v>
      </c>
      <c r="T4" s="145" t="s">
        <v>42</v>
      </c>
      <c r="U4" s="145" t="s">
        <v>43</v>
      </c>
      <c r="V4" s="145" t="s">
        <v>44</v>
      </c>
      <c r="W4" s="145" t="s">
        <v>45</v>
      </c>
      <c r="X4" s="145" t="s">
        <v>46</v>
      </c>
      <c r="Y4" s="145" t="s">
        <v>47</v>
      </c>
      <c r="Z4" s="145" t="s">
        <v>48</v>
      </c>
      <c r="AA4" s="146" t="s">
        <v>49</v>
      </c>
    </row>
    <row r="5" spans="1:27" s="152" customFormat="1" ht="186" customHeight="1" thickBot="1" x14ac:dyDescent="0.25">
      <c r="A5" s="267"/>
      <c r="B5" s="268"/>
      <c r="C5" s="148" t="s">
        <v>64</v>
      </c>
      <c r="D5" s="149" t="s">
        <v>65</v>
      </c>
      <c r="E5" s="149" t="s">
        <v>66</v>
      </c>
      <c r="F5" s="149" t="s">
        <v>67</v>
      </c>
      <c r="G5" s="149" t="s">
        <v>68</v>
      </c>
      <c r="H5" s="149" t="s">
        <v>69</v>
      </c>
      <c r="I5" s="149" t="s">
        <v>70</v>
      </c>
      <c r="J5" s="149" t="s">
        <v>71</v>
      </c>
      <c r="K5" s="149" t="s">
        <v>72</v>
      </c>
      <c r="L5" s="149" t="s">
        <v>73</v>
      </c>
      <c r="M5" s="149" t="s">
        <v>74</v>
      </c>
      <c r="N5" s="149" t="s">
        <v>75</v>
      </c>
      <c r="O5" s="149" t="s">
        <v>76</v>
      </c>
      <c r="P5" s="149" t="s">
        <v>77</v>
      </c>
      <c r="Q5" s="150" t="s">
        <v>78</v>
      </c>
      <c r="R5" s="150" t="s">
        <v>79</v>
      </c>
      <c r="S5" s="150" t="s">
        <v>80</v>
      </c>
      <c r="T5" s="150" t="s">
        <v>81</v>
      </c>
      <c r="U5" s="150" t="s">
        <v>82</v>
      </c>
      <c r="V5" s="150" t="s">
        <v>83</v>
      </c>
      <c r="W5" s="150" t="s">
        <v>84</v>
      </c>
      <c r="X5" s="150" t="s">
        <v>85</v>
      </c>
      <c r="Y5" s="150" t="s">
        <v>86</v>
      </c>
      <c r="Z5" s="150" t="s">
        <v>87</v>
      </c>
      <c r="AA5" s="151" t="s">
        <v>88</v>
      </c>
    </row>
    <row r="6" spans="1:27" x14ac:dyDescent="0.2">
      <c r="A6" s="153" t="s">
        <v>329</v>
      </c>
      <c r="B6" s="154" t="s">
        <v>64</v>
      </c>
      <c r="C6" s="155" t="s">
        <v>25</v>
      </c>
      <c r="D6" s="156"/>
      <c r="E6" s="156"/>
      <c r="F6" s="157"/>
      <c r="G6" s="156"/>
      <c r="H6" s="156"/>
      <c r="I6" s="156"/>
      <c r="J6" s="156"/>
      <c r="K6" s="156"/>
      <c r="L6" s="156"/>
      <c r="M6" s="156"/>
      <c r="N6" s="156"/>
      <c r="O6" s="156"/>
      <c r="P6" s="156"/>
      <c r="Q6" s="158"/>
      <c r="R6" s="158"/>
      <c r="S6" s="158"/>
      <c r="T6" s="158"/>
      <c r="U6" s="158"/>
      <c r="V6" s="158"/>
      <c r="W6" s="158"/>
      <c r="X6" s="158"/>
      <c r="Y6" s="158"/>
      <c r="Z6" s="158"/>
      <c r="AA6" s="159"/>
    </row>
    <row r="7" spans="1:27" x14ac:dyDescent="0.2">
      <c r="A7" s="160" t="s">
        <v>330</v>
      </c>
      <c r="B7" s="161" t="s">
        <v>331</v>
      </c>
      <c r="C7" s="162"/>
      <c r="D7" s="163" t="s">
        <v>26</v>
      </c>
      <c r="E7" s="163"/>
      <c r="F7" s="163"/>
      <c r="G7" s="163"/>
      <c r="H7" s="163"/>
      <c r="I7" s="163"/>
      <c r="J7" s="163"/>
      <c r="K7" s="163"/>
      <c r="L7" s="163"/>
      <c r="M7" s="163"/>
      <c r="N7" s="163"/>
      <c r="O7" s="163"/>
      <c r="P7" s="163"/>
      <c r="Q7" s="164"/>
      <c r="R7" s="164"/>
      <c r="S7" s="164"/>
      <c r="T7" s="164"/>
      <c r="U7" s="164"/>
      <c r="V7" s="164"/>
      <c r="W7" s="164"/>
      <c r="X7" s="164"/>
      <c r="Y7" s="164"/>
      <c r="Z7" s="164"/>
      <c r="AA7" s="165"/>
    </row>
    <row r="8" spans="1:27" x14ac:dyDescent="0.2">
      <c r="A8" s="166" t="s">
        <v>332</v>
      </c>
      <c r="B8" s="167" t="s">
        <v>333</v>
      </c>
      <c r="C8" s="168"/>
      <c r="D8" s="169"/>
      <c r="E8" s="169" t="s">
        <v>27</v>
      </c>
      <c r="F8" s="170"/>
      <c r="G8" s="169"/>
      <c r="H8" s="169"/>
      <c r="I8" s="169"/>
      <c r="J8" s="169"/>
      <c r="K8" s="169"/>
      <c r="L8" s="169"/>
      <c r="M8" s="169"/>
      <c r="N8" s="169"/>
      <c r="O8" s="169"/>
      <c r="P8" s="169"/>
      <c r="Q8" s="171"/>
      <c r="R8" s="171"/>
      <c r="S8" s="171"/>
      <c r="T8" s="171"/>
      <c r="U8" s="171"/>
      <c r="V8" s="171"/>
      <c r="W8" s="171"/>
      <c r="X8" s="171"/>
      <c r="Y8" s="171"/>
      <c r="Z8" s="171"/>
      <c r="AA8" s="172"/>
    </row>
    <row r="9" spans="1:27" x14ac:dyDescent="0.2">
      <c r="A9" s="160" t="s">
        <v>334</v>
      </c>
      <c r="B9" s="161" t="s">
        <v>70</v>
      </c>
      <c r="C9" s="162"/>
      <c r="D9" s="163"/>
      <c r="E9" s="163"/>
      <c r="F9" s="173"/>
      <c r="G9" s="173"/>
      <c r="H9" s="173"/>
      <c r="I9" s="173" t="s">
        <v>31</v>
      </c>
      <c r="J9" s="163"/>
      <c r="K9" s="163"/>
      <c r="L9" s="163"/>
      <c r="M9" s="163"/>
      <c r="N9" s="163"/>
      <c r="O9" s="163"/>
      <c r="P9" s="163"/>
      <c r="Q9" s="164"/>
      <c r="R9" s="164"/>
      <c r="S9" s="164"/>
      <c r="T9" s="164"/>
      <c r="U9" s="164"/>
      <c r="V9" s="164"/>
      <c r="W9" s="164"/>
      <c r="X9" s="164"/>
      <c r="Y9" s="164"/>
      <c r="Z9" s="164"/>
      <c r="AA9" s="165"/>
    </row>
    <row r="10" spans="1:27" x14ac:dyDescent="0.2">
      <c r="A10" s="166" t="s">
        <v>335</v>
      </c>
      <c r="B10" s="167" t="s">
        <v>67</v>
      </c>
      <c r="C10" s="168"/>
      <c r="D10" s="169"/>
      <c r="E10" s="169"/>
      <c r="F10" s="169" t="s">
        <v>28</v>
      </c>
      <c r="G10" s="169"/>
      <c r="H10" s="169"/>
      <c r="I10" s="169"/>
      <c r="J10" s="169"/>
      <c r="K10" s="169"/>
      <c r="L10" s="169"/>
      <c r="M10" s="169"/>
      <c r="N10" s="169"/>
      <c r="O10" s="169"/>
      <c r="P10" s="169"/>
      <c r="Q10" s="171"/>
      <c r="R10" s="171"/>
      <c r="S10" s="171"/>
      <c r="T10" s="171"/>
      <c r="U10" s="171"/>
      <c r="V10" s="171"/>
      <c r="W10" s="171"/>
      <c r="X10" s="171"/>
      <c r="Y10" s="171"/>
      <c r="Z10" s="171"/>
      <c r="AA10" s="172"/>
    </row>
    <row r="11" spans="1:27" x14ac:dyDescent="0.2">
      <c r="A11" s="160" t="s">
        <v>336</v>
      </c>
      <c r="B11" s="161" t="s">
        <v>68</v>
      </c>
      <c r="C11" s="162"/>
      <c r="D11" s="163"/>
      <c r="E11" s="163"/>
      <c r="F11" s="163"/>
      <c r="G11" s="163" t="s">
        <v>29</v>
      </c>
      <c r="H11" s="163"/>
      <c r="I11" s="163"/>
      <c r="J11" s="163"/>
      <c r="K11" s="163"/>
      <c r="L11" s="163"/>
      <c r="M11" s="163"/>
      <c r="N11" s="163"/>
      <c r="O11" s="163"/>
      <c r="P11" s="163"/>
      <c r="Q11" s="163"/>
      <c r="R11" s="163"/>
      <c r="S11" s="163"/>
      <c r="T11" s="163"/>
      <c r="U11" s="163"/>
      <c r="V11" s="163"/>
      <c r="W11" s="163"/>
      <c r="X11" s="163"/>
      <c r="Y11" s="163"/>
      <c r="Z11" s="163"/>
      <c r="AA11" s="174"/>
    </row>
    <row r="12" spans="1:27" x14ac:dyDescent="0.2">
      <c r="A12" s="166" t="s">
        <v>337</v>
      </c>
      <c r="B12" s="167" t="s">
        <v>69</v>
      </c>
      <c r="C12" s="168"/>
      <c r="D12" s="169"/>
      <c r="E12" s="169"/>
      <c r="F12" s="170"/>
      <c r="G12" s="169"/>
      <c r="H12" s="169" t="s">
        <v>30</v>
      </c>
      <c r="I12" s="169"/>
      <c r="J12" s="169"/>
      <c r="K12" s="169"/>
      <c r="L12" s="169"/>
      <c r="M12" s="169"/>
      <c r="N12" s="169"/>
      <c r="O12" s="169"/>
      <c r="P12" s="169"/>
      <c r="Q12" s="171"/>
      <c r="R12" s="171"/>
      <c r="S12" s="171"/>
      <c r="T12" s="171"/>
      <c r="U12" s="171"/>
      <c r="V12" s="171"/>
      <c r="W12" s="171"/>
      <c r="X12" s="171"/>
      <c r="Y12" s="171"/>
      <c r="Z12" s="171"/>
      <c r="AA12" s="172"/>
    </row>
    <row r="13" spans="1:27" x14ac:dyDescent="0.2">
      <c r="A13" s="160" t="s">
        <v>338</v>
      </c>
      <c r="B13" s="161" t="s">
        <v>339</v>
      </c>
      <c r="C13" s="162"/>
      <c r="D13" s="163"/>
      <c r="E13" s="163"/>
      <c r="F13" s="163"/>
      <c r="G13" s="163"/>
      <c r="H13" s="163"/>
      <c r="I13" s="163"/>
      <c r="J13" s="163" t="s">
        <v>32</v>
      </c>
      <c r="K13" s="163"/>
      <c r="L13" s="163"/>
      <c r="M13" s="163"/>
      <c r="N13" s="163"/>
      <c r="O13" s="163"/>
      <c r="P13" s="163"/>
      <c r="Q13" s="163"/>
      <c r="R13" s="163"/>
      <c r="S13" s="163"/>
      <c r="T13" s="163"/>
      <c r="U13" s="163"/>
      <c r="V13" s="163"/>
      <c r="W13" s="163"/>
      <c r="X13" s="163"/>
      <c r="Y13" s="163"/>
      <c r="Z13" s="163"/>
      <c r="AA13" s="174"/>
    </row>
    <row r="14" spans="1:27" x14ac:dyDescent="0.2">
      <c r="A14" s="166" t="s">
        <v>340</v>
      </c>
      <c r="B14" s="167" t="s">
        <v>73</v>
      </c>
      <c r="C14" s="168"/>
      <c r="D14" s="169"/>
      <c r="E14" s="169"/>
      <c r="F14" s="169"/>
      <c r="G14" s="169"/>
      <c r="H14" s="169"/>
      <c r="I14" s="169"/>
      <c r="J14" s="169"/>
      <c r="K14" s="169"/>
      <c r="L14" s="169" t="s">
        <v>34</v>
      </c>
      <c r="M14" s="169"/>
      <c r="N14" s="169"/>
      <c r="O14" s="169"/>
      <c r="P14" s="169"/>
      <c r="Q14" s="169"/>
      <c r="R14" s="169"/>
      <c r="S14" s="169"/>
      <c r="T14" s="169"/>
      <c r="U14" s="169"/>
      <c r="V14" s="169"/>
      <c r="W14" s="169"/>
      <c r="X14" s="169"/>
      <c r="Y14" s="169"/>
      <c r="Z14" s="169"/>
      <c r="AA14" s="175"/>
    </row>
    <row r="15" spans="1:27" x14ac:dyDescent="0.2">
      <c r="A15" s="160" t="s">
        <v>341</v>
      </c>
      <c r="B15" s="161" t="s">
        <v>342</v>
      </c>
      <c r="C15" s="162"/>
      <c r="D15" s="163"/>
      <c r="E15" s="163"/>
      <c r="F15" s="163"/>
      <c r="G15" s="163"/>
      <c r="H15" s="163"/>
      <c r="I15" s="163"/>
      <c r="J15" s="163"/>
      <c r="K15" s="163"/>
      <c r="L15" s="163"/>
      <c r="M15" s="163" t="s">
        <v>35</v>
      </c>
      <c r="N15" s="163"/>
      <c r="O15" s="163"/>
      <c r="P15" s="163"/>
      <c r="Q15" s="163"/>
      <c r="R15" s="163"/>
      <c r="S15" s="163"/>
      <c r="T15" s="163"/>
      <c r="U15" s="163"/>
      <c r="V15" s="163"/>
      <c r="W15" s="163"/>
      <c r="X15" s="163"/>
      <c r="Y15" s="163"/>
      <c r="Z15" s="163"/>
      <c r="AA15" s="174"/>
    </row>
    <row r="16" spans="1:27" x14ac:dyDescent="0.2">
      <c r="A16" s="166" t="s">
        <v>343</v>
      </c>
      <c r="B16" s="167" t="s">
        <v>344</v>
      </c>
      <c r="C16" s="168"/>
      <c r="D16" s="169"/>
      <c r="E16" s="169"/>
      <c r="F16" s="169"/>
      <c r="G16" s="169"/>
      <c r="H16" s="169"/>
      <c r="I16" s="169"/>
      <c r="J16" s="169"/>
      <c r="K16" s="169"/>
      <c r="L16" s="169"/>
      <c r="M16" s="169"/>
      <c r="N16" s="169" t="s">
        <v>36</v>
      </c>
      <c r="O16" s="169"/>
      <c r="P16" s="169"/>
      <c r="Q16" s="171"/>
      <c r="R16" s="171"/>
      <c r="S16" s="171"/>
      <c r="T16" s="171"/>
      <c r="U16" s="171"/>
      <c r="V16" s="171"/>
      <c r="W16" s="171"/>
      <c r="X16" s="171"/>
      <c r="Y16" s="171"/>
      <c r="Z16" s="171"/>
      <c r="AA16" s="172"/>
    </row>
    <row r="17" spans="1:27" x14ac:dyDescent="0.2">
      <c r="A17" s="160" t="s">
        <v>345</v>
      </c>
      <c r="B17" s="161" t="s">
        <v>76</v>
      </c>
      <c r="C17" s="176"/>
      <c r="D17" s="163"/>
      <c r="E17" s="163"/>
      <c r="F17" s="163"/>
      <c r="G17" s="163"/>
      <c r="H17" s="163"/>
      <c r="I17" s="163"/>
      <c r="J17" s="163"/>
      <c r="K17" s="163"/>
      <c r="L17" s="163"/>
      <c r="M17" s="163"/>
      <c r="N17" s="163"/>
      <c r="O17" s="163" t="s">
        <v>37</v>
      </c>
      <c r="P17" s="163"/>
      <c r="Q17" s="164"/>
      <c r="R17" s="164"/>
      <c r="S17" s="164"/>
      <c r="T17" s="164"/>
      <c r="U17" s="164"/>
      <c r="V17" s="164"/>
      <c r="W17" s="164"/>
      <c r="X17" s="164"/>
      <c r="Y17" s="164"/>
      <c r="Z17" s="164"/>
      <c r="AA17" s="165"/>
    </row>
    <row r="18" spans="1:27" x14ac:dyDescent="0.2">
      <c r="A18" s="166" t="s">
        <v>346</v>
      </c>
      <c r="B18" s="167" t="s">
        <v>77</v>
      </c>
      <c r="C18" s="168"/>
      <c r="D18" s="169"/>
      <c r="E18" s="169"/>
      <c r="F18" s="169"/>
      <c r="G18" s="169"/>
      <c r="H18" s="169"/>
      <c r="I18" s="169"/>
      <c r="J18" s="169"/>
      <c r="K18" s="169"/>
      <c r="L18" s="169"/>
      <c r="M18" s="169"/>
      <c r="N18" s="169"/>
      <c r="O18" s="169"/>
      <c r="P18" s="169" t="s">
        <v>38</v>
      </c>
      <c r="Q18" s="171"/>
      <c r="R18" s="171"/>
      <c r="S18" s="171"/>
      <c r="T18" s="171"/>
      <c r="U18" s="171"/>
      <c r="V18" s="171"/>
      <c r="W18" s="171"/>
      <c r="X18" s="171"/>
      <c r="Y18" s="171"/>
      <c r="Z18" s="171"/>
      <c r="AA18" s="172"/>
    </row>
    <row r="19" spans="1:27" x14ac:dyDescent="0.2">
      <c r="A19" s="160" t="s">
        <v>347</v>
      </c>
      <c r="B19" s="161" t="s">
        <v>78</v>
      </c>
      <c r="C19" s="162"/>
      <c r="D19" s="163"/>
      <c r="E19" s="163"/>
      <c r="F19" s="163"/>
      <c r="G19" s="177"/>
      <c r="H19" s="163"/>
      <c r="I19" s="163"/>
      <c r="J19" s="163"/>
      <c r="K19" s="163"/>
      <c r="L19" s="163"/>
      <c r="M19" s="163"/>
      <c r="N19" s="163"/>
      <c r="O19" s="163"/>
      <c r="P19" s="163"/>
      <c r="Q19" s="163" t="s">
        <v>39</v>
      </c>
      <c r="R19" s="163"/>
      <c r="S19" s="163"/>
      <c r="T19" s="164"/>
      <c r="U19" s="164"/>
      <c r="V19" s="164"/>
      <c r="W19" s="164"/>
      <c r="X19" s="164"/>
      <c r="Y19" s="164"/>
      <c r="Z19" s="164"/>
      <c r="AA19" s="165"/>
    </row>
    <row r="20" spans="1:27" x14ac:dyDescent="0.2">
      <c r="A20" s="166" t="s">
        <v>348</v>
      </c>
      <c r="B20" s="167" t="s">
        <v>79</v>
      </c>
      <c r="C20" s="168"/>
      <c r="D20" s="169"/>
      <c r="E20" s="169"/>
      <c r="F20" s="170"/>
      <c r="G20" s="169"/>
      <c r="H20" s="169"/>
      <c r="I20" s="169"/>
      <c r="J20" s="169"/>
      <c r="K20" s="169"/>
      <c r="L20" s="169"/>
      <c r="M20" s="169"/>
      <c r="N20" s="169"/>
      <c r="O20" s="169"/>
      <c r="P20" s="169"/>
      <c r="Q20" s="171"/>
      <c r="R20" s="171" t="s">
        <v>40</v>
      </c>
      <c r="S20" s="171"/>
      <c r="T20" s="171"/>
      <c r="U20" s="171"/>
      <c r="V20" s="171"/>
      <c r="W20" s="171"/>
      <c r="X20" s="171"/>
      <c r="Y20" s="171"/>
      <c r="Z20" s="169"/>
      <c r="AA20" s="175"/>
    </row>
    <row r="21" spans="1:27" x14ac:dyDescent="0.2">
      <c r="A21" s="160" t="s">
        <v>349</v>
      </c>
      <c r="B21" s="161" t="s">
        <v>350</v>
      </c>
      <c r="C21" s="162"/>
      <c r="D21" s="163"/>
      <c r="E21" s="163"/>
      <c r="F21" s="163"/>
      <c r="G21" s="163"/>
      <c r="H21" s="163"/>
      <c r="I21" s="163"/>
      <c r="J21" s="163"/>
      <c r="K21" s="163"/>
      <c r="L21" s="163"/>
      <c r="M21" s="163"/>
      <c r="N21" s="163"/>
      <c r="O21" s="163"/>
      <c r="P21" s="163"/>
      <c r="Q21" s="163"/>
      <c r="R21" s="163"/>
      <c r="S21" s="163" t="s">
        <v>41</v>
      </c>
      <c r="T21" s="164"/>
      <c r="U21" s="164"/>
      <c r="V21" s="164"/>
      <c r="W21" s="164"/>
      <c r="X21" s="164"/>
      <c r="Y21" s="164"/>
      <c r="Z21" s="164"/>
      <c r="AA21" s="165"/>
    </row>
    <row r="22" spans="1:27" x14ac:dyDescent="0.2">
      <c r="A22" s="166" t="s">
        <v>351</v>
      </c>
      <c r="B22" s="167" t="s">
        <v>264</v>
      </c>
      <c r="C22" s="168"/>
      <c r="D22" s="169"/>
      <c r="E22" s="169"/>
      <c r="F22" s="169"/>
      <c r="G22" s="169"/>
      <c r="H22" s="169"/>
      <c r="I22" s="169"/>
      <c r="J22" s="169"/>
      <c r="K22" s="169"/>
      <c r="L22" s="169"/>
      <c r="M22" s="169"/>
      <c r="N22" s="169"/>
      <c r="O22" s="169"/>
      <c r="P22" s="169"/>
      <c r="Q22" s="169"/>
      <c r="R22" s="169"/>
      <c r="S22" s="169"/>
      <c r="T22" s="169"/>
      <c r="U22" s="169" t="s">
        <v>43</v>
      </c>
      <c r="V22" s="169"/>
      <c r="W22" s="169"/>
      <c r="X22" s="169"/>
      <c r="Y22" s="169"/>
      <c r="Z22" s="169"/>
      <c r="AA22" s="175"/>
    </row>
    <row r="23" spans="1:27" x14ac:dyDescent="0.2">
      <c r="A23" s="160" t="s">
        <v>352</v>
      </c>
      <c r="B23" s="161" t="s">
        <v>353</v>
      </c>
      <c r="C23" s="162"/>
      <c r="D23" s="163"/>
      <c r="E23" s="163"/>
      <c r="F23" s="163"/>
      <c r="G23" s="163"/>
      <c r="H23" s="163"/>
      <c r="I23" s="163"/>
      <c r="J23" s="163"/>
      <c r="K23" s="163"/>
      <c r="L23" s="163"/>
      <c r="M23" s="163"/>
      <c r="N23" s="163"/>
      <c r="O23" s="163"/>
      <c r="P23" s="163"/>
      <c r="Q23" s="164"/>
      <c r="R23" s="164"/>
      <c r="S23" s="164"/>
      <c r="T23" s="164"/>
      <c r="U23" s="164"/>
      <c r="V23" s="164"/>
      <c r="W23" s="164" t="s">
        <v>354</v>
      </c>
      <c r="X23" s="164"/>
      <c r="Y23" s="164"/>
      <c r="Z23" s="164"/>
      <c r="AA23" s="165"/>
    </row>
    <row r="24" spans="1:27" x14ac:dyDescent="0.2">
      <c r="A24" s="166" t="s">
        <v>355</v>
      </c>
      <c r="B24" s="167" t="s">
        <v>356</v>
      </c>
      <c r="C24" s="168"/>
      <c r="D24" s="169"/>
      <c r="E24" s="169"/>
      <c r="F24" s="169"/>
      <c r="G24" s="169"/>
      <c r="H24" s="169"/>
      <c r="I24" s="169"/>
      <c r="J24" s="169"/>
      <c r="K24" s="169"/>
      <c r="L24" s="169"/>
      <c r="M24" s="169"/>
      <c r="N24" s="169"/>
      <c r="O24" s="169"/>
      <c r="P24" s="169"/>
      <c r="Q24" s="169"/>
      <c r="R24" s="169"/>
      <c r="S24" s="169"/>
      <c r="T24" s="171"/>
      <c r="U24" s="171"/>
      <c r="V24" s="171"/>
      <c r="W24" s="171"/>
      <c r="X24" s="171" t="s">
        <v>357</v>
      </c>
      <c r="Y24" s="171"/>
      <c r="Z24" s="171"/>
      <c r="AA24" s="172"/>
    </row>
    <row r="25" spans="1:27" x14ac:dyDescent="0.2">
      <c r="A25" s="160" t="s">
        <v>358</v>
      </c>
      <c r="B25" s="161" t="s">
        <v>86</v>
      </c>
      <c r="C25" s="162"/>
      <c r="D25" s="163"/>
      <c r="E25" s="163"/>
      <c r="F25" s="163"/>
      <c r="G25" s="163"/>
      <c r="H25" s="163"/>
      <c r="I25" s="163"/>
      <c r="J25" s="163"/>
      <c r="K25" s="163"/>
      <c r="L25" s="163"/>
      <c r="M25" s="163"/>
      <c r="N25" s="163"/>
      <c r="O25" s="163"/>
      <c r="P25" s="163"/>
      <c r="Q25" s="164"/>
      <c r="R25" s="164"/>
      <c r="S25" s="164"/>
      <c r="T25" s="164"/>
      <c r="U25" s="164"/>
      <c r="V25" s="164"/>
      <c r="W25" s="164"/>
      <c r="X25" s="164"/>
      <c r="Y25" s="164" t="s">
        <v>47</v>
      </c>
      <c r="Z25" s="164"/>
      <c r="AA25" s="165"/>
    </row>
    <row r="26" spans="1:27" x14ac:dyDescent="0.2">
      <c r="A26" s="166" t="s">
        <v>359</v>
      </c>
      <c r="B26" s="167" t="s">
        <v>87</v>
      </c>
      <c r="C26" s="168"/>
      <c r="D26" s="169"/>
      <c r="E26" s="169"/>
      <c r="F26" s="169"/>
      <c r="G26" s="169"/>
      <c r="H26" s="169"/>
      <c r="I26" s="169"/>
      <c r="J26" s="169"/>
      <c r="K26" s="169"/>
      <c r="L26" s="169"/>
      <c r="M26" s="169"/>
      <c r="N26" s="169"/>
      <c r="O26" s="169"/>
      <c r="P26" s="169"/>
      <c r="Q26" s="169"/>
      <c r="R26" s="169"/>
      <c r="S26" s="169"/>
      <c r="T26" s="169"/>
      <c r="U26" s="169"/>
      <c r="V26" s="169"/>
      <c r="W26" s="169"/>
      <c r="X26" s="169"/>
      <c r="Y26" s="169"/>
      <c r="Z26" s="169" t="s">
        <v>48</v>
      </c>
      <c r="AA26" s="175"/>
    </row>
    <row r="27" spans="1:27" x14ac:dyDescent="0.2">
      <c r="A27" s="160" t="s">
        <v>360</v>
      </c>
      <c r="B27" s="161" t="s">
        <v>361</v>
      </c>
      <c r="C27" s="176"/>
      <c r="D27" s="163"/>
      <c r="E27" s="163"/>
      <c r="F27" s="163"/>
      <c r="G27" s="163"/>
      <c r="H27" s="163"/>
      <c r="I27" s="163"/>
      <c r="J27" s="163"/>
      <c r="K27" s="163"/>
      <c r="L27" s="163"/>
      <c r="M27" s="163"/>
      <c r="N27" s="163"/>
      <c r="O27" s="163"/>
      <c r="P27" s="163"/>
      <c r="Q27" s="164"/>
      <c r="R27" s="164"/>
      <c r="S27" s="164"/>
      <c r="T27" s="164"/>
      <c r="U27" s="164"/>
      <c r="V27" s="164"/>
      <c r="W27" s="164" t="s">
        <v>362</v>
      </c>
      <c r="X27" s="164"/>
      <c r="Y27" s="164"/>
      <c r="Z27" s="164"/>
      <c r="AA27" s="165"/>
    </row>
    <row r="28" spans="1:27" x14ac:dyDescent="0.2">
      <c r="A28" s="166" t="s">
        <v>363</v>
      </c>
      <c r="B28" s="167" t="s">
        <v>364</v>
      </c>
      <c r="C28" s="168"/>
      <c r="D28" s="169"/>
      <c r="E28" s="169"/>
      <c r="F28" s="169"/>
      <c r="G28" s="169"/>
      <c r="H28" s="169"/>
      <c r="I28" s="169"/>
      <c r="J28" s="169"/>
      <c r="K28" s="169"/>
      <c r="L28" s="169"/>
      <c r="M28" s="169"/>
      <c r="N28" s="169"/>
      <c r="O28" s="169"/>
      <c r="P28" s="169"/>
      <c r="Q28" s="171"/>
      <c r="R28" s="171"/>
      <c r="S28" s="171"/>
      <c r="T28" s="171"/>
      <c r="U28" s="171"/>
      <c r="V28" s="171"/>
      <c r="W28" s="171"/>
      <c r="X28" s="171" t="s">
        <v>365</v>
      </c>
      <c r="Y28" s="171"/>
      <c r="Z28" s="171"/>
      <c r="AA28" s="172"/>
    </row>
    <row r="29" spans="1:27" x14ac:dyDescent="0.2">
      <c r="A29" s="160" t="s">
        <v>366</v>
      </c>
      <c r="B29" s="161" t="s">
        <v>367</v>
      </c>
      <c r="C29" s="162"/>
      <c r="D29" s="163"/>
      <c r="E29" s="163"/>
      <c r="F29" s="163"/>
      <c r="G29" s="163"/>
      <c r="H29" s="163"/>
      <c r="I29" s="163"/>
      <c r="J29" s="163"/>
      <c r="K29" s="163"/>
      <c r="L29" s="163"/>
      <c r="M29" s="163"/>
      <c r="N29" s="163"/>
      <c r="O29" s="163"/>
      <c r="P29" s="163"/>
      <c r="Q29" s="164"/>
      <c r="R29" s="164"/>
      <c r="S29" s="164"/>
      <c r="T29" s="164"/>
      <c r="U29" s="164"/>
      <c r="V29" s="164"/>
      <c r="W29" s="164" t="s">
        <v>368</v>
      </c>
      <c r="X29" s="164"/>
      <c r="Y29" s="164"/>
      <c r="Z29" s="164"/>
      <c r="AA29" s="165"/>
    </row>
    <row r="30" spans="1:27" x14ac:dyDescent="0.2">
      <c r="A30" s="166" t="s">
        <v>369</v>
      </c>
      <c r="B30" s="167" t="s">
        <v>370</v>
      </c>
      <c r="C30" s="168"/>
      <c r="D30" s="169"/>
      <c r="E30" s="169"/>
      <c r="F30" s="169"/>
      <c r="G30" s="169"/>
      <c r="H30" s="169"/>
      <c r="I30" s="169"/>
      <c r="J30" s="169"/>
      <c r="K30" s="169"/>
      <c r="L30" s="169"/>
      <c r="M30" s="169"/>
      <c r="N30" s="169"/>
      <c r="O30" s="169"/>
      <c r="P30" s="169"/>
      <c r="Q30" s="171"/>
      <c r="R30" s="171"/>
      <c r="S30" s="171"/>
      <c r="T30" s="171"/>
      <c r="U30" s="171"/>
      <c r="V30" s="171"/>
      <c r="W30" s="171"/>
      <c r="X30" s="171" t="s">
        <v>371</v>
      </c>
      <c r="Y30" s="171"/>
      <c r="Z30" s="171"/>
      <c r="AA30" s="172"/>
    </row>
    <row r="31" spans="1:27" ht="15" thickBot="1" x14ac:dyDescent="0.25">
      <c r="A31" s="178" t="s">
        <v>372</v>
      </c>
      <c r="B31" s="179" t="s">
        <v>373</v>
      </c>
      <c r="C31" s="180"/>
      <c r="D31" s="181"/>
      <c r="E31" s="181"/>
      <c r="F31" s="181"/>
      <c r="G31" s="181"/>
      <c r="H31" s="181"/>
      <c r="I31" s="181"/>
      <c r="J31" s="181"/>
      <c r="K31" s="181"/>
      <c r="L31" s="181"/>
      <c r="M31" s="181"/>
      <c r="N31" s="181"/>
      <c r="O31" s="181"/>
      <c r="P31" s="181"/>
      <c r="Q31" s="182"/>
      <c r="R31" s="182"/>
      <c r="S31" s="182"/>
      <c r="T31" s="182"/>
      <c r="U31" s="182"/>
      <c r="V31" s="182"/>
      <c r="W31" s="182"/>
      <c r="X31" s="182"/>
      <c r="Y31" s="182"/>
      <c r="Z31" s="182"/>
      <c r="AA31" s="183" t="s">
        <v>49</v>
      </c>
    </row>
    <row r="32" spans="1:27" x14ac:dyDescent="0.2">
      <c r="A32" s="184"/>
      <c r="B32" s="184"/>
      <c r="C32" s="184"/>
      <c r="D32" s="184"/>
      <c r="E32" s="184"/>
      <c r="F32" s="184"/>
      <c r="G32" s="184"/>
      <c r="H32" s="184"/>
      <c r="I32" s="184"/>
      <c r="J32" s="184"/>
      <c r="K32" s="184"/>
      <c r="L32" s="184"/>
      <c r="M32" s="184"/>
      <c r="N32" s="184"/>
      <c r="O32" s="184"/>
      <c r="P32" s="184"/>
      <c r="Q32" s="185"/>
      <c r="R32" s="185"/>
      <c r="S32" s="185"/>
      <c r="T32" s="185"/>
      <c r="U32" s="185"/>
      <c r="V32" s="185"/>
      <c r="W32" s="185"/>
      <c r="X32" s="185"/>
      <c r="Y32" s="185"/>
      <c r="Z32" s="185"/>
    </row>
    <row r="33" spans="1:26" x14ac:dyDescent="0.2">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row>
    <row r="34" spans="1:26" x14ac:dyDescent="0.2">
      <c r="A34" s="184"/>
      <c r="B34" s="184"/>
      <c r="C34" s="184"/>
      <c r="D34" s="184"/>
      <c r="E34" s="184"/>
      <c r="F34" s="184"/>
      <c r="G34" s="184"/>
      <c r="H34" s="184"/>
      <c r="I34" s="184"/>
      <c r="J34" s="184"/>
      <c r="K34" s="184"/>
      <c r="L34" s="184"/>
      <c r="M34" s="184"/>
      <c r="N34" s="184"/>
      <c r="O34" s="184"/>
      <c r="P34" s="184"/>
      <c r="Q34" s="184"/>
      <c r="R34" s="184"/>
      <c r="S34" s="184"/>
      <c r="T34" s="185"/>
      <c r="U34" s="185"/>
      <c r="V34" s="185"/>
      <c r="W34" s="185"/>
      <c r="X34" s="185"/>
      <c r="Y34" s="185"/>
      <c r="Z34" s="185"/>
    </row>
    <row r="35" spans="1:26" x14ac:dyDescent="0.2">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row>
    <row r="36" spans="1:26" x14ac:dyDescent="0.2">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row>
    <row r="37" spans="1:26" x14ac:dyDescent="0.2">
      <c r="A37" s="184"/>
      <c r="B37" s="184"/>
      <c r="C37" s="184"/>
      <c r="D37" s="184"/>
      <c r="E37" s="184"/>
      <c r="F37" s="184"/>
      <c r="G37" s="184"/>
      <c r="H37" s="184"/>
      <c r="I37" s="184"/>
      <c r="J37" s="184"/>
      <c r="K37" s="184"/>
      <c r="L37" s="184"/>
      <c r="M37" s="184"/>
      <c r="N37" s="184"/>
      <c r="O37" s="184"/>
      <c r="P37" s="184"/>
      <c r="Q37" s="184"/>
      <c r="R37" s="184"/>
      <c r="S37" s="184"/>
      <c r="T37" s="185"/>
      <c r="U37" s="185"/>
      <c r="V37" s="185"/>
      <c r="W37" s="185"/>
      <c r="X37" s="185"/>
      <c r="Y37" s="185"/>
      <c r="Z37" s="185"/>
    </row>
    <row r="38" spans="1:26" x14ac:dyDescent="0.2">
      <c r="A38" s="184"/>
      <c r="B38" s="184"/>
      <c r="C38" s="184"/>
      <c r="D38" s="184"/>
      <c r="E38" s="184"/>
      <c r="F38" s="184"/>
      <c r="G38" s="184"/>
      <c r="H38" s="184"/>
      <c r="I38" s="184"/>
      <c r="J38" s="184"/>
      <c r="K38" s="184"/>
      <c r="L38" s="184"/>
      <c r="M38" s="184"/>
      <c r="N38" s="184"/>
      <c r="O38" s="184"/>
      <c r="P38" s="184"/>
      <c r="Q38" s="185"/>
      <c r="R38" s="185"/>
      <c r="S38" s="185"/>
      <c r="T38" s="185"/>
      <c r="U38" s="185"/>
      <c r="V38" s="185"/>
      <c r="W38" s="185"/>
      <c r="X38" s="185"/>
      <c r="Y38" s="185"/>
      <c r="Z38" s="185"/>
    </row>
    <row r="39" spans="1:26" x14ac:dyDescent="0.2">
      <c r="A39" s="184"/>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row>
    <row r="40" spans="1:26" x14ac:dyDescent="0.2">
      <c r="A40" s="184"/>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row>
    <row r="41" spans="1:26" x14ac:dyDescent="0.2">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row>
    <row r="42" spans="1:26" x14ac:dyDescent="0.2">
      <c r="A42" s="184"/>
      <c r="B42" s="184"/>
      <c r="C42" s="184"/>
      <c r="D42" s="184"/>
      <c r="E42" s="184"/>
      <c r="F42" s="184"/>
      <c r="G42" s="184"/>
      <c r="H42" s="184"/>
      <c r="I42" s="184"/>
      <c r="J42" s="184"/>
      <c r="K42" s="184"/>
      <c r="L42" s="184"/>
      <c r="M42" s="184"/>
      <c r="N42" s="184"/>
      <c r="O42" s="184"/>
      <c r="P42" s="184"/>
      <c r="Q42" s="185"/>
      <c r="R42" s="185"/>
      <c r="S42" s="185"/>
      <c r="T42" s="185"/>
      <c r="U42" s="185"/>
      <c r="V42" s="185"/>
      <c r="W42" s="185"/>
      <c r="X42" s="185"/>
      <c r="Y42" s="185"/>
      <c r="Z42" s="185"/>
    </row>
    <row r="43" spans="1:26" x14ac:dyDescent="0.2">
      <c r="A43" s="184"/>
      <c r="B43" s="184"/>
      <c r="C43" s="184"/>
      <c r="D43" s="184"/>
      <c r="E43" s="184"/>
      <c r="F43" s="184"/>
      <c r="G43" s="184"/>
      <c r="H43" s="184"/>
      <c r="I43" s="184"/>
      <c r="J43" s="184"/>
      <c r="K43" s="184"/>
      <c r="L43" s="184"/>
      <c r="M43" s="184"/>
      <c r="N43" s="184"/>
      <c r="O43" s="184"/>
      <c r="P43" s="184"/>
      <c r="Q43" s="184"/>
      <c r="R43" s="184"/>
      <c r="S43" s="184"/>
      <c r="T43" s="185"/>
      <c r="U43" s="185"/>
      <c r="V43" s="185"/>
      <c r="W43" s="185"/>
      <c r="X43" s="185"/>
      <c r="Y43" s="185"/>
      <c r="Z43" s="185"/>
    </row>
    <row r="44" spans="1:26" x14ac:dyDescent="0.2">
      <c r="A44" s="184"/>
      <c r="B44" s="184"/>
      <c r="C44" s="184"/>
      <c r="D44" s="184"/>
      <c r="E44" s="184"/>
      <c r="F44" s="184"/>
      <c r="G44" s="184"/>
      <c r="H44" s="184"/>
      <c r="I44" s="184"/>
      <c r="J44" s="184"/>
      <c r="K44" s="184"/>
      <c r="L44" s="184"/>
      <c r="M44" s="184"/>
      <c r="N44" s="184"/>
      <c r="O44" s="184"/>
      <c r="P44" s="184"/>
      <c r="Q44" s="185"/>
      <c r="R44" s="185"/>
      <c r="S44" s="185"/>
      <c r="T44" s="185"/>
      <c r="U44" s="185"/>
      <c r="V44" s="185"/>
      <c r="W44" s="185"/>
      <c r="X44" s="185"/>
      <c r="Y44" s="185"/>
      <c r="Z44" s="185"/>
    </row>
    <row r="45" spans="1:26" x14ac:dyDescent="0.2">
      <c r="A45" s="184"/>
      <c r="B45" s="184"/>
      <c r="C45" s="184"/>
      <c r="D45" s="184"/>
      <c r="E45" s="184"/>
      <c r="F45" s="184"/>
      <c r="G45" s="184"/>
      <c r="H45" s="184"/>
      <c r="I45" s="184"/>
      <c r="J45" s="184"/>
      <c r="K45" s="184"/>
      <c r="L45" s="184"/>
      <c r="M45" s="184"/>
      <c r="N45" s="184"/>
      <c r="O45" s="184"/>
      <c r="P45" s="184"/>
      <c r="Q45" s="184"/>
      <c r="R45" s="184"/>
      <c r="S45" s="184"/>
      <c r="T45" s="185"/>
      <c r="U45" s="185"/>
      <c r="V45" s="185"/>
      <c r="W45" s="185"/>
      <c r="X45" s="185"/>
      <c r="Y45" s="185"/>
      <c r="Z45" s="185"/>
    </row>
    <row r="46" spans="1:26" x14ac:dyDescent="0.2">
      <c r="A46" s="184"/>
      <c r="B46" s="184"/>
      <c r="C46" s="184"/>
      <c r="D46" s="184"/>
      <c r="E46" s="184"/>
      <c r="F46" s="184"/>
      <c r="G46" s="184"/>
      <c r="H46" s="184"/>
      <c r="I46" s="184"/>
      <c r="J46" s="184"/>
      <c r="K46" s="184"/>
      <c r="L46" s="184"/>
      <c r="M46" s="184"/>
      <c r="N46" s="184"/>
      <c r="O46" s="184"/>
      <c r="P46" s="184"/>
      <c r="Q46" s="185"/>
      <c r="R46" s="185"/>
      <c r="S46" s="185"/>
      <c r="T46" s="185"/>
      <c r="U46" s="185"/>
      <c r="V46" s="185"/>
      <c r="W46" s="185"/>
      <c r="X46" s="185"/>
      <c r="Y46" s="185"/>
      <c r="Z46" s="185"/>
    </row>
    <row r="47" spans="1:26" x14ac:dyDescent="0.2">
      <c r="A47" s="184"/>
      <c r="B47" s="184"/>
      <c r="C47" s="184"/>
      <c r="D47" s="184"/>
      <c r="E47" s="184"/>
      <c r="F47" s="184"/>
      <c r="G47" s="184"/>
      <c r="H47" s="184"/>
      <c r="I47" s="184"/>
      <c r="J47" s="184"/>
      <c r="K47" s="184"/>
      <c r="L47" s="184"/>
      <c r="M47" s="184"/>
      <c r="N47" s="184"/>
      <c r="O47" s="184"/>
      <c r="P47" s="184"/>
      <c r="Q47" s="185"/>
      <c r="R47" s="185"/>
      <c r="S47" s="185"/>
      <c r="T47" s="185"/>
      <c r="U47" s="185"/>
      <c r="V47" s="185"/>
      <c r="W47" s="185"/>
      <c r="X47" s="185"/>
      <c r="Y47" s="185"/>
      <c r="Z47" s="185"/>
    </row>
    <row r="48" spans="1:26" x14ac:dyDescent="0.2">
      <c r="A48" s="184"/>
      <c r="B48" s="184"/>
      <c r="C48" s="184"/>
      <c r="D48" s="184"/>
      <c r="E48" s="184"/>
      <c r="F48" s="184"/>
      <c r="G48" s="184"/>
      <c r="H48" s="184"/>
      <c r="I48" s="184"/>
      <c r="J48" s="184"/>
      <c r="K48" s="184"/>
      <c r="L48" s="184"/>
      <c r="M48" s="184"/>
      <c r="N48" s="184"/>
      <c r="O48" s="184"/>
      <c r="P48" s="184"/>
      <c r="Q48" s="185"/>
      <c r="R48" s="185"/>
      <c r="S48" s="185"/>
      <c r="T48" s="185"/>
      <c r="U48" s="185"/>
      <c r="V48" s="185"/>
      <c r="W48" s="185"/>
      <c r="X48" s="185"/>
      <c r="Y48" s="185"/>
      <c r="Z48" s="185"/>
    </row>
    <row r="49" spans="1:26" x14ac:dyDescent="0.2">
      <c r="A49" s="184"/>
      <c r="B49" s="184"/>
      <c r="C49" s="184"/>
      <c r="D49" s="184"/>
      <c r="E49" s="184"/>
      <c r="F49" s="184"/>
      <c r="G49" s="184"/>
      <c r="H49" s="184"/>
      <c r="I49" s="184"/>
      <c r="J49" s="184"/>
      <c r="K49" s="184"/>
      <c r="L49" s="184"/>
      <c r="M49" s="184"/>
      <c r="N49" s="184"/>
      <c r="O49" s="184"/>
      <c r="P49" s="184"/>
      <c r="Q49" s="185"/>
      <c r="R49" s="185"/>
      <c r="S49" s="185"/>
      <c r="T49" s="185"/>
      <c r="U49" s="185"/>
      <c r="V49" s="185"/>
      <c r="W49" s="185"/>
      <c r="X49" s="185"/>
      <c r="Y49" s="185"/>
      <c r="Z49" s="185"/>
    </row>
    <row r="50" spans="1:26" x14ac:dyDescent="0.2">
      <c r="A50" s="184"/>
      <c r="B50" s="184"/>
      <c r="C50" s="184"/>
      <c r="D50" s="184"/>
      <c r="E50" s="184"/>
      <c r="F50" s="184"/>
      <c r="G50" s="184"/>
      <c r="H50" s="184"/>
      <c r="I50" s="184"/>
      <c r="J50" s="184"/>
      <c r="K50" s="184"/>
      <c r="L50" s="184"/>
      <c r="M50" s="184"/>
      <c r="N50" s="184"/>
      <c r="O50" s="184"/>
      <c r="P50" s="184"/>
      <c r="Q50" s="185"/>
      <c r="R50" s="185"/>
      <c r="S50" s="185"/>
      <c r="T50" s="185"/>
      <c r="U50" s="185"/>
      <c r="V50" s="185"/>
      <c r="W50" s="185"/>
      <c r="X50" s="185"/>
      <c r="Y50" s="185"/>
      <c r="Z50" s="185"/>
    </row>
    <row r="51" spans="1:26" x14ac:dyDescent="0.2">
      <c r="A51" s="184"/>
      <c r="B51" s="184"/>
      <c r="C51" s="184"/>
      <c r="D51" s="184"/>
      <c r="E51" s="184"/>
      <c r="F51" s="184"/>
      <c r="G51" s="184"/>
      <c r="H51" s="184"/>
      <c r="I51" s="184"/>
      <c r="J51" s="184"/>
      <c r="K51" s="184"/>
      <c r="L51" s="184"/>
      <c r="M51" s="184"/>
      <c r="N51" s="184"/>
      <c r="O51" s="184"/>
      <c r="P51" s="184"/>
      <c r="Q51" s="184"/>
      <c r="R51" s="184"/>
      <c r="S51" s="184"/>
      <c r="T51" s="185"/>
      <c r="U51" s="185"/>
      <c r="V51" s="185"/>
      <c r="W51" s="185"/>
      <c r="X51" s="185"/>
      <c r="Y51" s="185"/>
      <c r="Z51" s="185"/>
    </row>
    <row r="52" spans="1:26" x14ac:dyDescent="0.2">
      <c r="A52" s="184"/>
      <c r="B52" s="184"/>
      <c r="C52" s="184"/>
      <c r="D52" s="184"/>
      <c r="E52" s="184"/>
      <c r="F52" s="184"/>
      <c r="G52" s="184"/>
      <c r="H52" s="184"/>
      <c r="I52" s="184"/>
      <c r="J52" s="184"/>
      <c r="K52" s="184"/>
      <c r="L52" s="184"/>
      <c r="M52" s="184"/>
      <c r="N52" s="184"/>
      <c r="O52" s="184"/>
      <c r="P52" s="184"/>
      <c r="Q52" s="185"/>
      <c r="R52" s="185"/>
      <c r="S52" s="185"/>
      <c r="T52" s="185"/>
      <c r="U52" s="185"/>
      <c r="V52" s="185"/>
      <c r="W52" s="185"/>
      <c r="X52" s="185"/>
      <c r="Y52" s="185"/>
      <c r="Z52" s="185"/>
    </row>
    <row r="53" spans="1:26" x14ac:dyDescent="0.2">
      <c r="A53" s="184"/>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row>
    <row r="54" spans="1:26" x14ac:dyDescent="0.2">
      <c r="A54" s="184"/>
      <c r="B54" s="184"/>
      <c r="C54" s="184"/>
      <c r="D54" s="184"/>
      <c r="E54" s="184"/>
      <c r="F54" s="184"/>
      <c r="G54" s="184"/>
      <c r="H54" s="184"/>
      <c r="I54" s="184"/>
      <c r="J54" s="184"/>
      <c r="K54" s="184"/>
      <c r="L54" s="184"/>
      <c r="M54" s="184"/>
      <c r="N54" s="184"/>
      <c r="O54" s="184"/>
      <c r="P54" s="184"/>
      <c r="Q54" s="185"/>
      <c r="R54" s="185"/>
      <c r="S54" s="185"/>
      <c r="T54" s="185"/>
      <c r="U54" s="185"/>
      <c r="V54" s="185"/>
      <c r="W54" s="185"/>
      <c r="X54" s="185"/>
      <c r="Y54" s="185"/>
      <c r="Z54" s="185"/>
    </row>
    <row r="55" spans="1:26" x14ac:dyDescent="0.2">
      <c r="A55" s="184"/>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row>
    <row r="56" spans="1:26" x14ac:dyDescent="0.2">
      <c r="A56" s="184"/>
      <c r="B56" s="184"/>
      <c r="C56" s="184"/>
      <c r="D56" s="184"/>
      <c r="E56" s="184"/>
      <c r="F56" s="184"/>
      <c r="G56" s="184"/>
      <c r="H56" s="184"/>
      <c r="I56" s="184"/>
      <c r="J56" s="184"/>
      <c r="K56" s="184"/>
      <c r="L56" s="184"/>
      <c r="M56" s="184"/>
      <c r="N56" s="184"/>
      <c r="O56" s="184"/>
      <c r="P56" s="184"/>
      <c r="Q56" s="185"/>
      <c r="R56" s="185"/>
      <c r="S56" s="185"/>
      <c r="T56" s="185"/>
      <c r="U56" s="185"/>
      <c r="V56" s="185"/>
      <c r="W56" s="185"/>
      <c r="X56" s="185"/>
      <c r="Y56" s="185"/>
      <c r="Z56" s="185"/>
    </row>
    <row r="57" spans="1:26" x14ac:dyDescent="0.2">
      <c r="A57" s="184"/>
      <c r="B57" s="184"/>
      <c r="C57" s="184"/>
      <c r="D57" s="184"/>
      <c r="E57" s="184"/>
      <c r="F57" s="184"/>
      <c r="G57" s="184"/>
      <c r="H57" s="184"/>
      <c r="I57" s="184"/>
      <c r="J57" s="184"/>
      <c r="K57" s="184"/>
      <c r="L57" s="184"/>
      <c r="M57" s="184"/>
      <c r="N57" s="184"/>
      <c r="O57" s="184"/>
      <c r="P57" s="184"/>
      <c r="Q57" s="184"/>
      <c r="R57" s="184"/>
      <c r="S57" s="184"/>
      <c r="T57" s="185"/>
      <c r="U57" s="185"/>
      <c r="V57" s="185"/>
      <c r="W57" s="185"/>
      <c r="X57" s="185"/>
      <c r="Y57" s="185"/>
      <c r="Z57" s="185"/>
    </row>
    <row r="58" spans="1:26" x14ac:dyDescent="0.2">
      <c r="A58" s="184"/>
      <c r="B58" s="184"/>
      <c r="C58" s="184"/>
      <c r="D58" s="184"/>
      <c r="E58" s="184"/>
      <c r="F58" s="184"/>
      <c r="G58" s="184"/>
      <c r="H58" s="184"/>
      <c r="I58" s="184"/>
      <c r="J58" s="184"/>
      <c r="K58" s="184"/>
      <c r="L58" s="184"/>
      <c r="M58" s="184"/>
      <c r="N58" s="184"/>
      <c r="O58" s="184"/>
      <c r="P58" s="184"/>
      <c r="Q58" s="185"/>
      <c r="R58" s="185"/>
      <c r="S58" s="185"/>
      <c r="T58" s="185"/>
      <c r="U58" s="185"/>
      <c r="V58" s="185"/>
      <c r="W58" s="185"/>
      <c r="X58" s="185"/>
      <c r="Y58" s="185"/>
      <c r="Z58" s="185"/>
    </row>
    <row r="59" spans="1:26" x14ac:dyDescent="0.2">
      <c r="A59" s="184"/>
      <c r="B59" s="184"/>
      <c r="C59" s="184"/>
      <c r="D59" s="184"/>
      <c r="E59" s="184"/>
      <c r="F59" s="184"/>
      <c r="G59" s="184"/>
      <c r="H59" s="184"/>
      <c r="I59" s="184"/>
      <c r="J59" s="184"/>
      <c r="K59" s="184"/>
      <c r="L59" s="184"/>
      <c r="M59" s="184"/>
      <c r="N59" s="184"/>
      <c r="O59" s="184"/>
      <c r="P59" s="184"/>
      <c r="Q59" s="185"/>
      <c r="R59" s="185"/>
      <c r="S59" s="185"/>
      <c r="T59" s="185"/>
      <c r="U59" s="185"/>
      <c r="V59" s="185"/>
      <c r="W59" s="185"/>
      <c r="X59" s="185"/>
      <c r="Y59" s="185"/>
      <c r="Z59" s="185"/>
    </row>
    <row r="60" spans="1:26" x14ac:dyDescent="0.2">
      <c r="A60" s="184"/>
      <c r="B60" s="184"/>
      <c r="C60" s="184"/>
      <c r="D60" s="184"/>
      <c r="E60" s="184"/>
      <c r="F60" s="184"/>
      <c r="G60" s="184"/>
      <c r="H60" s="184"/>
      <c r="I60" s="184"/>
      <c r="J60" s="184"/>
      <c r="K60" s="184"/>
      <c r="L60" s="184"/>
      <c r="M60" s="184"/>
      <c r="N60" s="184"/>
      <c r="O60" s="184"/>
      <c r="P60" s="184"/>
      <c r="Q60" s="185"/>
      <c r="R60" s="185"/>
      <c r="S60" s="185"/>
      <c r="T60" s="185"/>
      <c r="U60" s="185"/>
      <c r="V60" s="185"/>
      <c r="W60" s="185"/>
      <c r="X60" s="185"/>
      <c r="Y60" s="185"/>
      <c r="Z60" s="185"/>
    </row>
    <row r="61" spans="1:26" x14ac:dyDescent="0.2">
      <c r="A61" s="184"/>
      <c r="B61" s="184"/>
      <c r="C61" s="184"/>
      <c r="D61" s="184"/>
      <c r="E61" s="184"/>
      <c r="F61" s="184"/>
      <c r="G61" s="184"/>
      <c r="H61" s="184"/>
      <c r="I61" s="184"/>
      <c r="J61" s="184"/>
      <c r="K61" s="184"/>
      <c r="L61" s="184"/>
      <c r="M61" s="184"/>
      <c r="N61" s="184"/>
      <c r="O61" s="184"/>
      <c r="P61" s="184"/>
      <c r="Q61" s="185"/>
      <c r="R61" s="185"/>
      <c r="S61" s="185"/>
      <c r="T61" s="185"/>
      <c r="U61" s="185"/>
      <c r="V61" s="185"/>
      <c r="W61" s="185"/>
      <c r="X61" s="185"/>
      <c r="Y61" s="185"/>
      <c r="Z61" s="185"/>
    </row>
    <row r="62" spans="1:26" x14ac:dyDescent="0.2">
      <c r="A62" s="184"/>
      <c r="B62" s="184"/>
      <c r="C62" s="184"/>
      <c r="D62" s="184"/>
      <c r="E62" s="184"/>
      <c r="F62" s="184"/>
      <c r="G62" s="184"/>
      <c r="H62" s="184"/>
      <c r="I62" s="184"/>
      <c r="J62" s="184"/>
      <c r="K62" s="184"/>
      <c r="L62" s="184"/>
      <c r="M62" s="184"/>
      <c r="N62" s="184"/>
      <c r="O62" s="184"/>
      <c r="P62" s="184"/>
      <c r="Q62" s="185"/>
      <c r="R62" s="185"/>
      <c r="S62" s="185"/>
      <c r="T62" s="185"/>
      <c r="U62" s="185"/>
      <c r="V62" s="185"/>
      <c r="W62" s="185"/>
      <c r="X62" s="185"/>
      <c r="Y62" s="185"/>
      <c r="Z62" s="185"/>
    </row>
    <row r="63" spans="1:26" x14ac:dyDescent="0.2">
      <c r="A63" s="184"/>
      <c r="B63" s="184"/>
      <c r="C63" s="184"/>
      <c r="D63" s="184"/>
      <c r="E63" s="184"/>
      <c r="F63" s="184"/>
      <c r="G63" s="184"/>
      <c r="H63" s="184"/>
      <c r="I63" s="184"/>
      <c r="J63" s="184"/>
      <c r="K63" s="184"/>
      <c r="L63" s="184"/>
      <c r="M63" s="184"/>
      <c r="N63" s="184"/>
      <c r="O63" s="184"/>
      <c r="P63" s="184"/>
      <c r="Q63" s="185"/>
      <c r="R63" s="185"/>
      <c r="S63" s="185"/>
      <c r="T63" s="185"/>
      <c r="U63" s="185"/>
      <c r="V63" s="185"/>
      <c r="W63" s="185"/>
      <c r="X63" s="185"/>
      <c r="Y63" s="185"/>
      <c r="Z63" s="185"/>
    </row>
    <row r="64" spans="1:26" x14ac:dyDescent="0.2">
      <c r="A64" s="184"/>
      <c r="B64" s="184"/>
      <c r="C64" s="184"/>
      <c r="D64" s="184"/>
      <c r="E64" s="184"/>
      <c r="F64" s="184"/>
      <c r="G64" s="184"/>
      <c r="H64" s="184"/>
      <c r="I64" s="184"/>
      <c r="J64" s="184"/>
      <c r="K64" s="184"/>
      <c r="L64" s="184"/>
      <c r="M64" s="184"/>
      <c r="N64" s="184"/>
      <c r="O64" s="184"/>
      <c r="P64" s="184"/>
      <c r="Q64" s="185"/>
      <c r="R64" s="185"/>
      <c r="S64" s="185"/>
      <c r="T64" s="185"/>
      <c r="U64" s="185"/>
      <c r="V64" s="185"/>
      <c r="W64" s="185"/>
      <c r="X64" s="185"/>
      <c r="Y64" s="185"/>
      <c r="Z64" s="185"/>
    </row>
    <row r="65" spans="1:26" x14ac:dyDescent="0.2">
      <c r="A65" s="184"/>
      <c r="B65" s="184"/>
      <c r="C65" s="184"/>
      <c r="D65" s="184"/>
      <c r="E65" s="184"/>
      <c r="F65" s="184"/>
      <c r="G65" s="184"/>
      <c r="H65" s="184"/>
      <c r="I65" s="184"/>
      <c r="J65" s="184"/>
      <c r="K65" s="184"/>
      <c r="L65" s="184"/>
      <c r="M65" s="184"/>
      <c r="N65" s="184"/>
      <c r="O65" s="184"/>
      <c r="P65" s="184"/>
      <c r="Q65" s="184"/>
      <c r="R65" s="184"/>
      <c r="S65" s="184"/>
      <c r="T65" s="185"/>
      <c r="U65" s="185"/>
      <c r="V65" s="185"/>
      <c r="W65" s="185"/>
      <c r="X65" s="185"/>
      <c r="Y65" s="185"/>
      <c r="Z65" s="185"/>
    </row>
    <row r="66" spans="1:26" x14ac:dyDescent="0.2">
      <c r="A66" s="184"/>
      <c r="B66" s="184"/>
      <c r="C66" s="184"/>
      <c r="D66" s="184"/>
      <c r="E66" s="184"/>
      <c r="F66" s="184"/>
      <c r="G66" s="184"/>
      <c r="H66" s="184"/>
      <c r="I66" s="184"/>
      <c r="J66" s="184"/>
      <c r="K66" s="184"/>
      <c r="L66" s="184"/>
      <c r="M66" s="184"/>
      <c r="N66" s="184"/>
      <c r="O66" s="184"/>
      <c r="P66" s="184"/>
      <c r="Q66" s="185"/>
      <c r="R66" s="185"/>
      <c r="S66" s="185"/>
      <c r="T66" s="185"/>
      <c r="U66" s="185"/>
      <c r="V66" s="185"/>
      <c r="W66" s="185"/>
      <c r="X66" s="185"/>
      <c r="Y66" s="185"/>
      <c r="Z66" s="185"/>
    </row>
    <row r="67" spans="1:26" x14ac:dyDescent="0.2">
      <c r="A67" s="184"/>
      <c r="B67" s="184"/>
      <c r="C67" s="184"/>
      <c r="D67" s="184"/>
      <c r="E67" s="184"/>
      <c r="F67" s="184"/>
      <c r="G67" s="184"/>
      <c r="H67" s="184"/>
      <c r="I67" s="184"/>
      <c r="J67" s="184"/>
      <c r="K67" s="184"/>
      <c r="L67" s="184"/>
      <c r="M67" s="184"/>
      <c r="N67" s="184"/>
      <c r="O67" s="184"/>
      <c r="P67" s="184"/>
      <c r="Q67" s="185"/>
      <c r="R67" s="185"/>
      <c r="S67" s="185"/>
      <c r="T67" s="185"/>
      <c r="U67" s="185"/>
      <c r="V67" s="185"/>
      <c r="W67" s="185"/>
      <c r="X67" s="185"/>
      <c r="Y67" s="185"/>
      <c r="Z67" s="185"/>
    </row>
    <row r="68" spans="1:26" x14ac:dyDescent="0.2">
      <c r="A68" s="184"/>
      <c r="B68" s="184"/>
      <c r="C68" s="184"/>
      <c r="D68" s="184"/>
      <c r="E68" s="184"/>
      <c r="F68" s="184"/>
      <c r="G68" s="184"/>
      <c r="H68" s="184"/>
      <c r="I68" s="184"/>
      <c r="J68" s="184"/>
      <c r="K68" s="184"/>
      <c r="L68" s="184"/>
      <c r="M68" s="184"/>
      <c r="N68" s="184"/>
      <c r="O68" s="184"/>
      <c r="P68" s="184"/>
      <c r="Q68" s="185"/>
      <c r="R68" s="185"/>
      <c r="S68" s="185"/>
      <c r="T68" s="185"/>
      <c r="U68" s="185"/>
      <c r="V68" s="185"/>
      <c r="W68" s="185"/>
      <c r="X68" s="185"/>
      <c r="Y68" s="185"/>
      <c r="Z68" s="185"/>
    </row>
    <row r="69" spans="1:26" x14ac:dyDescent="0.2">
      <c r="A69" s="184"/>
      <c r="B69" s="184"/>
      <c r="C69" s="184"/>
      <c r="D69" s="184"/>
      <c r="E69" s="184"/>
      <c r="F69" s="184"/>
      <c r="G69" s="184"/>
      <c r="H69" s="184"/>
      <c r="I69" s="184"/>
      <c r="J69" s="184"/>
      <c r="K69" s="184"/>
      <c r="L69" s="184"/>
      <c r="M69" s="184"/>
      <c r="N69" s="184"/>
      <c r="O69" s="184"/>
      <c r="P69" s="184"/>
      <c r="Q69" s="185"/>
      <c r="R69" s="185"/>
      <c r="S69" s="185"/>
      <c r="T69" s="185"/>
      <c r="U69" s="185"/>
      <c r="V69" s="185"/>
      <c r="W69" s="185"/>
      <c r="X69" s="185"/>
      <c r="Y69" s="185"/>
      <c r="Z69" s="185"/>
    </row>
    <row r="70" spans="1:26" x14ac:dyDescent="0.2">
      <c r="A70" s="184"/>
      <c r="B70" s="184"/>
      <c r="C70" s="184"/>
      <c r="D70" s="184"/>
      <c r="E70" s="184"/>
      <c r="F70" s="184"/>
      <c r="G70" s="184"/>
      <c r="H70" s="184"/>
      <c r="I70" s="184"/>
      <c r="J70" s="184"/>
      <c r="K70" s="184"/>
      <c r="L70" s="184"/>
      <c r="M70" s="184"/>
      <c r="N70" s="184"/>
      <c r="O70" s="184"/>
      <c r="P70" s="184"/>
      <c r="Q70" s="185"/>
      <c r="R70" s="185"/>
      <c r="S70" s="185"/>
      <c r="T70" s="185"/>
      <c r="U70" s="185"/>
      <c r="V70" s="185"/>
      <c r="W70" s="185"/>
      <c r="X70" s="185"/>
      <c r="Y70" s="185"/>
      <c r="Z70" s="185"/>
    </row>
    <row r="71" spans="1:26" x14ac:dyDescent="0.2">
      <c r="A71" s="184"/>
      <c r="B71" s="184"/>
      <c r="C71" s="184"/>
      <c r="D71" s="184"/>
      <c r="E71" s="184"/>
      <c r="F71" s="184"/>
      <c r="G71" s="184"/>
      <c r="H71" s="184"/>
      <c r="I71" s="184"/>
      <c r="J71" s="184"/>
      <c r="K71" s="184"/>
      <c r="L71" s="184"/>
      <c r="M71" s="184"/>
      <c r="N71" s="184"/>
      <c r="O71" s="184"/>
      <c r="P71" s="184"/>
      <c r="Q71" s="185"/>
      <c r="R71" s="185"/>
      <c r="S71" s="185"/>
      <c r="T71" s="185"/>
      <c r="U71" s="185"/>
      <c r="V71" s="185"/>
      <c r="W71" s="185"/>
      <c r="X71" s="185"/>
      <c r="Y71" s="185"/>
      <c r="Z71" s="185"/>
    </row>
    <row r="72" spans="1:26" x14ac:dyDescent="0.2">
      <c r="A72" s="184"/>
      <c r="B72" s="184"/>
      <c r="C72" s="184"/>
      <c r="D72" s="184"/>
      <c r="E72" s="184"/>
      <c r="F72" s="184"/>
      <c r="G72" s="184"/>
      <c r="H72" s="184"/>
      <c r="I72" s="184"/>
      <c r="J72" s="184"/>
      <c r="K72" s="184"/>
      <c r="L72" s="184"/>
      <c r="M72" s="184"/>
      <c r="N72" s="184"/>
      <c r="O72" s="184"/>
      <c r="P72" s="184"/>
      <c r="Q72" s="185"/>
      <c r="R72" s="185"/>
      <c r="S72" s="185"/>
      <c r="T72" s="185"/>
      <c r="U72" s="185"/>
      <c r="V72" s="185"/>
      <c r="W72" s="185"/>
      <c r="X72" s="185"/>
      <c r="Y72" s="185"/>
      <c r="Z72" s="185"/>
    </row>
    <row r="73" spans="1:26" x14ac:dyDescent="0.2">
      <c r="A73" s="184"/>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row>
    <row r="74" spans="1:26" x14ac:dyDescent="0.2">
      <c r="A74" s="184"/>
      <c r="B74" s="184"/>
      <c r="C74" s="184"/>
      <c r="D74" s="184"/>
      <c r="E74" s="184"/>
      <c r="F74" s="184"/>
      <c r="G74" s="184"/>
      <c r="H74" s="184"/>
      <c r="I74" s="184"/>
      <c r="J74" s="184"/>
      <c r="K74" s="184"/>
      <c r="L74" s="184"/>
      <c r="M74" s="184"/>
      <c r="N74" s="184"/>
      <c r="O74" s="184"/>
      <c r="P74" s="184"/>
      <c r="Q74" s="184"/>
      <c r="R74" s="184"/>
      <c r="S74" s="184"/>
      <c r="T74" s="185"/>
      <c r="U74" s="185"/>
      <c r="V74" s="185"/>
      <c r="W74" s="185"/>
      <c r="X74" s="185"/>
      <c r="Y74" s="185"/>
      <c r="Z74" s="185"/>
    </row>
    <row r="75" spans="1:26" x14ac:dyDescent="0.2">
      <c r="A75" s="184"/>
      <c r="B75" s="184"/>
      <c r="C75" s="184"/>
      <c r="D75" s="184"/>
      <c r="E75" s="184"/>
      <c r="F75" s="184"/>
      <c r="G75" s="184"/>
      <c r="H75" s="184"/>
      <c r="I75" s="184"/>
      <c r="J75" s="184"/>
      <c r="K75" s="184"/>
      <c r="L75" s="184"/>
      <c r="M75" s="184"/>
      <c r="N75" s="184"/>
      <c r="O75" s="184"/>
      <c r="P75" s="184"/>
      <c r="Q75" s="184"/>
      <c r="R75" s="184"/>
      <c r="S75" s="184"/>
      <c r="T75" s="184"/>
      <c r="U75" s="184"/>
      <c r="V75" s="184"/>
      <c r="W75" s="185"/>
      <c r="X75" s="184"/>
      <c r="Y75" s="184"/>
      <c r="Z75" s="184"/>
    </row>
    <row r="76" spans="1:26" x14ac:dyDescent="0.2">
      <c r="A76" s="184"/>
      <c r="B76" s="184"/>
      <c r="C76" s="184"/>
      <c r="D76" s="184"/>
      <c r="E76" s="184"/>
      <c r="F76" s="184"/>
      <c r="G76" s="184"/>
      <c r="H76" s="184"/>
      <c r="I76" s="184"/>
      <c r="J76" s="184"/>
      <c r="K76" s="184"/>
      <c r="L76" s="184"/>
      <c r="M76" s="184"/>
      <c r="N76" s="184"/>
      <c r="O76" s="184"/>
      <c r="P76" s="184"/>
      <c r="Q76" s="185"/>
      <c r="R76" s="185"/>
      <c r="S76" s="185"/>
      <c r="T76" s="185"/>
      <c r="U76" s="185"/>
      <c r="V76" s="185"/>
      <c r="W76" s="185"/>
      <c r="X76" s="185"/>
      <c r="Y76" s="185"/>
      <c r="Z76" s="185"/>
    </row>
    <row r="77" spans="1:26" x14ac:dyDescent="0.2">
      <c r="A77" s="184"/>
      <c r="B77" s="184"/>
      <c r="C77" s="184"/>
      <c r="D77" s="184"/>
      <c r="E77" s="184"/>
      <c r="F77" s="184"/>
      <c r="G77" s="184"/>
      <c r="H77" s="184"/>
      <c r="I77" s="184"/>
      <c r="J77" s="184"/>
      <c r="K77" s="184"/>
      <c r="L77" s="184"/>
      <c r="M77" s="184"/>
      <c r="N77" s="184"/>
      <c r="O77" s="184"/>
      <c r="P77" s="184"/>
      <c r="Q77" s="184"/>
      <c r="R77" s="186"/>
      <c r="S77" s="184"/>
      <c r="T77" s="185"/>
      <c r="U77" s="185"/>
      <c r="V77" s="185"/>
      <c r="W77" s="185"/>
      <c r="X77" s="185"/>
      <c r="Y77" s="185"/>
      <c r="Z77" s="185"/>
    </row>
    <row r="78" spans="1:26" x14ac:dyDescent="0.2">
      <c r="A78" s="184"/>
      <c r="B78" s="184"/>
      <c r="C78" s="184"/>
      <c r="D78" s="184"/>
      <c r="E78" s="184"/>
      <c r="F78" s="184"/>
      <c r="G78" s="184"/>
      <c r="H78" s="184"/>
      <c r="I78" s="184"/>
      <c r="J78" s="184"/>
      <c r="K78" s="184"/>
      <c r="L78" s="184"/>
      <c r="M78" s="184"/>
      <c r="N78" s="184"/>
      <c r="O78" s="184"/>
      <c r="P78" s="184"/>
      <c r="Q78" s="185"/>
      <c r="R78" s="185"/>
      <c r="S78" s="185"/>
      <c r="T78" s="185"/>
      <c r="U78" s="185"/>
      <c r="V78" s="185"/>
      <c r="W78" s="185"/>
      <c r="X78" s="185"/>
      <c r="Y78" s="185"/>
      <c r="Z78" s="185"/>
    </row>
    <row r="79" spans="1:26" x14ac:dyDescent="0.2">
      <c r="A79" s="184"/>
      <c r="B79" s="184"/>
      <c r="C79" s="184"/>
      <c r="D79" s="184"/>
      <c r="E79" s="184"/>
      <c r="F79" s="184"/>
      <c r="G79" s="184"/>
      <c r="H79" s="184"/>
      <c r="I79" s="184"/>
      <c r="J79" s="184"/>
      <c r="K79" s="184"/>
      <c r="L79" s="184"/>
      <c r="M79" s="184"/>
      <c r="N79" s="184"/>
      <c r="O79" s="184"/>
      <c r="P79" s="184"/>
      <c r="Q79" s="185"/>
      <c r="R79" s="185"/>
      <c r="S79" s="185"/>
      <c r="T79" s="185"/>
      <c r="U79" s="185"/>
      <c r="V79" s="185"/>
      <c r="W79" s="185"/>
      <c r="X79" s="185"/>
      <c r="Y79" s="185"/>
      <c r="Z79" s="185"/>
    </row>
    <row r="80" spans="1:26" x14ac:dyDescent="0.2">
      <c r="A80" s="184"/>
      <c r="B80" s="184"/>
      <c r="C80" s="184"/>
      <c r="D80" s="184"/>
      <c r="E80" s="184"/>
      <c r="F80" s="184"/>
      <c r="G80" s="184"/>
      <c r="H80" s="184"/>
      <c r="I80" s="184"/>
      <c r="J80" s="184"/>
      <c r="K80" s="184"/>
      <c r="L80" s="184"/>
      <c r="M80" s="184"/>
      <c r="N80" s="184"/>
      <c r="O80" s="184"/>
      <c r="P80" s="184"/>
      <c r="Q80" s="185"/>
      <c r="R80" s="185"/>
      <c r="S80" s="185"/>
      <c r="T80" s="185"/>
      <c r="U80" s="185"/>
      <c r="V80" s="185"/>
      <c r="W80" s="185"/>
      <c r="X80" s="185"/>
      <c r="Y80" s="185"/>
      <c r="Z80" s="185"/>
    </row>
    <row r="81" spans="1:26" x14ac:dyDescent="0.2">
      <c r="A81" s="184"/>
      <c r="B81" s="184"/>
      <c r="C81" s="184"/>
      <c r="D81" s="184"/>
      <c r="E81" s="184"/>
      <c r="F81" s="184"/>
      <c r="G81" s="184"/>
      <c r="H81" s="184"/>
      <c r="I81" s="184"/>
      <c r="J81" s="184"/>
      <c r="K81" s="184"/>
      <c r="L81" s="184"/>
      <c r="M81" s="184"/>
      <c r="N81" s="184"/>
      <c r="O81" s="184"/>
      <c r="P81" s="184"/>
      <c r="Q81" s="185"/>
      <c r="R81" s="185"/>
      <c r="S81" s="185"/>
      <c r="T81" s="185"/>
      <c r="U81" s="185"/>
      <c r="V81" s="185"/>
      <c r="W81" s="185"/>
      <c r="X81" s="185"/>
      <c r="Y81" s="185"/>
      <c r="Z81" s="185"/>
    </row>
    <row r="82" spans="1:26" x14ac:dyDescent="0.2">
      <c r="A82" s="184"/>
      <c r="B82" s="184"/>
      <c r="C82" s="184"/>
      <c r="D82" s="184"/>
      <c r="E82" s="184"/>
      <c r="F82" s="184"/>
      <c r="G82" s="184"/>
      <c r="H82" s="184"/>
      <c r="I82" s="184"/>
      <c r="J82" s="184"/>
      <c r="K82" s="184"/>
      <c r="L82" s="184"/>
      <c r="M82" s="184"/>
      <c r="N82" s="184"/>
      <c r="O82" s="184"/>
      <c r="P82" s="184"/>
      <c r="Q82" s="185"/>
      <c r="R82" s="185"/>
      <c r="S82" s="185"/>
      <c r="T82" s="185"/>
      <c r="U82" s="185"/>
      <c r="V82" s="185"/>
      <c r="W82" s="185"/>
      <c r="X82" s="185"/>
      <c r="Y82" s="185"/>
      <c r="Z82" s="185"/>
    </row>
    <row r="83" spans="1:26" x14ac:dyDescent="0.2">
      <c r="A83" s="184"/>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row>
    <row r="84" spans="1:26" x14ac:dyDescent="0.2">
      <c r="A84" s="184"/>
      <c r="B84" s="184"/>
      <c r="C84" s="184"/>
      <c r="D84" s="184"/>
      <c r="E84" s="184"/>
      <c r="F84" s="184"/>
      <c r="G84" s="184"/>
      <c r="H84" s="184"/>
      <c r="I84" s="184"/>
      <c r="J84" s="184"/>
      <c r="K84" s="184"/>
      <c r="L84" s="184"/>
      <c r="M84" s="184"/>
      <c r="N84" s="184"/>
      <c r="O84" s="184"/>
      <c r="P84" s="184"/>
      <c r="Q84" s="185"/>
      <c r="R84" s="185"/>
      <c r="S84" s="185"/>
      <c r="T84" s="185"/>
      <c r="U84" s="185"/>
      <c r="V84" s="185"/>
      <c r="W84" s="185"/>
      <c r="X84" s="185"/>
      <c r="Y84" s="185"/>
      <c r="Z84" s="185"/>
    </row>
    <row r="85" spans="1:26" x14ac:dyDescent="0.2">
      <c r="A85" s="184"/>
      <c r="B85" s="184"/>
      <c r="C85" s="184"/>
      <c r="D85" s="184"/>
      <c r="E85" s="184"/>
      <c r="F85" s="184"/>
      <c r="G85" s="184"/>
      <c r="H85" s="184"/>
      <c r="I85" s="184"/>
      <c r="J85" s="184"/>
      <c r="K85" s="184"/>
      <c r="L85" s="184"/>
      <c r="M85" s="184"/>
      <c r="N85" s="184"/>
      <c r="O85" s="184"/>
      <c r="P85" s="184"/>
      <c r="Q85" s="184"/>
      <c r="R85" s="184"/>
      <c r="S85" s="184"/>
      <c r="T85" s="185"/>
      <c r="U85" s="185"/>
      <c r="V85" s="185"/>
      <c r="W85" s="185"/>
      <c r="X85" s="185"/>
      <c r="Y85" s="185"/>
      <c r="Z85" s="185"/>
    </row>
    <row r="86" spans="1:26" x14ac:dyDescent="0.2">
      <c r="A86" s="184"/>
      <c r="B86" s="184"/>
      <c r="C86" s="184"/>
      <c r="D86" s="184"/>
      <c r="E86" s="184"/>
      <c r="F86" s="184"/>
      <c r="G86" s="184"/>
      <c r="H86" s="184"/>
      <c r="I86" s="184"/>
      <c r="J86" s="184"/>
      <c r="K86" s="184"/>
      <c r="L86" s="184"/>
      <c r="M86" s="184"/>
      <c r="N86" s="184"/>
      <c r="O86" s="184"/>
      <c r="P86" s="184"/>
      <c r="Q86" s="185"/>
      <c r="R86" s="185"/>
      <c r="S86" s="185"/>
      <c r="T86" s="185"/>
      <c r="U86" s="185"/>
      <c r="V86" s="185"/>
      <c r="W86" s="185"/>
      <c r="X86" s="185"/>
      <c r="Y86" s="185"/>
      <c r="Z86" s="185"/>
    </row>
    <row r="87" spans="1:26" x14ac:dyDescent="0.2">
      <c r="A87" s="184"/>
      <c r="B87" s="184"/>
      <c r="C87" s="184"/>
      <c r="D87" s="184"/>
      <c r="E87" s="184"/>
      <c r="F87" s="184"/>
      <c r="G87" s="184"/>
      <c r="H87" s="184"/>
      <c r="I87" s="184"/>
      <c r="J87" s="184"/>
      <c r="K87" s="184"/>
      <c r="L87" s="184"/>
      <c r="M87" s="184"/>
      <c r="N87" s="184"/>
      <c r="O87" s="184"/>
      <c r="P87" s="184"/>
      <c r="Q87" s="184"/>
      <c r="R87" s="184"/>
      <c r="S87" s="184"/>
      <c r="T87" s="185"/>
      <c r="U87" s="185"/>
      <c r="V87" s="185"/>
      <c r="W87" s="185"/>
      <c r="X87" s="185"/>
      <c r="Y87" s="185"/>
      <c r="Z87" s="185"/>
    </row>
    <row r="88" spans="1:26" x14ac:dyDescent="0.2">
      <c r="A88" s="184"/>
      <c r="B88" s="184"/>
      <c r="C88" s="184"/>
      <c r="D88" s="184"/>
      <c r="E88" s="184"/>
      <c r="F88" s="184"/>
      <c r="G88" s="184"/>
      <c r="H88" s="184"/>
      <c r="I88" s="184"/>
      <c r="J88" s="184"/>
      <c r="K88" s="184"/>
      <c r="L88" s="184"/>
      <c r="M88" s="184"/>
      <c r="N88" s="184"/>
      <c r="O88" s="184"/>
      <c r="P88" s="184"/>
      <c r="Q88" s="185"/>
      <c r="R88" s="185"/>
      <c r="S88" s="185"/>
      <c r="T88" s="185"/>
      <c r="U88" s="185"/>
      <c r="V88" s="185"/>
      <c r="W88" s="185"/>
      <c r="X88" s="185"/>
      <c r="Y88" s="185"/>
      <c r="Z88" s="185"/>
    </row>
    <row r="89" spans="1:26" x14ac:dyDescent="0.2">
      <c r="A89" s="184"/>
      <c r="B89" s="184"/>
      <c r="C89" s="184"/>
      <c r="D89" s="184"/>
      <c r="E89" s="184"/>
      <c r="F89" s="184"/>
      <c r="G89" s="184"/>
      <c r="H89" s="184"/>
      <c r="I89" s="184"/>
      <c r="J89" s="184"/>
      <c r="K89" s="184"/>
      <c r="L89" s="184"/>
      <c r="M89" s="184"/>
      <c r="N89" s="184"/>
      <c r="O89" s="184"/>
      <c r="P89" s="184"/>
      <c r="Q89" s="185"/>
      <c r="R89" s="185"/>
      <c r="S89" s="185"/>
      <c r="T89" s="185"/>
      <c r="U89" s="185"/>
      <c r="V89" s="185"/>
      <c r="W89" s="185"/>
      <c r="X89" s="185"/>
      <c r="Y89" s="185"/>
      <c r="Z89" s="185"/>
    </row>
    <row r="90" spans="1:26" x14ac:dyDescent="0.2">
      <c r="A90" s="184"/>
      <c r="B90" s="184"/>
      <c r="C90" s="184"/>
      <c r="D90" s="184"/>
      <c r="E90" s="184"/>
      <c r="F90" s="184"/>
      <c r="G90" s="184"/>
      <c r="H90" s="184"/>
      <c r="I90" s="184"/>
      <c r="J90" s="184"/>
      <c r="K90" s="184"/>
      <c r="L90" s="184"/>
      <c r="M90" s="184"/>
      <c r="N90" s="184"/>
      <c r="O90" s="184"/>
      <c r="P90" s="184"/>
      <c r="Q90" s="185"/>
      <c r="R90" s="185"/>
      <c r="S90" s="185"/>
      <c r="T90" s="185"/>
      <c r="U90" s="185"/>
      <c r="V90" s="185"/>
      <c r="W90" s="185"/>
      <c r="X90" s="185"/>
      <c r="Y90" s="185"/>
      <c r="Z90" s="185"/>
    </row>
    <row r="91" spans="1:26" x14ac:dyDescent="0.2">
      <c r="A91" s="184"/>
      <c r="B91" s="184"/>
      <c r="C91" s="184"/>
      <c r="D91" s="184"/>
      <c r="E91" s="184"/>
      <c r="F91" s="184"/>
      <c r="G91" s="184"/>
      <c r="H91" s="184"/>
      <c r="I91" s="184"/>
      <c r="J91" s="184"/>
      <c r="K91" s="184"/>
      <c r="L91" s="184"/>
      <c r="M91" s="184"/>
      <c r="N91" s="184"/>
      <c r="O91" s="184"/>
      <c r="P91" s="184"/>
      <c r="Q91" s="185"/>
      <c r="R91" s="185"/>
      <c r="S91" s="185"/>
      <c r="T91" s="185"/>
      <c r="U91" s="185"/>
      <c r="V91" s="185"/>
      <c r="W91" s="185"/>
      <c r="X91" s="185"/>
      <c r="Y91" s="185"/>
      <c r="Z91" s="185"/>
    </row>
    <row r="92" spans="1:26" x14ac:dyDescent="0.2">
      <c r="A92" s="184"/>
      <c r="B92" s="184"/>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row>
    <row r="93" spans="1:26" x14ac:dyDescent="0.2">
      <c r="A93" s="184"/>
      <c r="B93" s="184"/>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row>
    <row r="94" spans="1:26" x14ac:dyDescent="0.2">
      <c r="A94" s="184"/>
      <c r="B94" s="184"/>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row>
    <row r="95" spans="1:26" x14ac:dyDescent="0.2">
      <c r="A95" s="184"/>
      <c r="B95" s="184"/>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row>
    <row r="96" spans="1:26" x14ac:dyDescent="0.2">
      <c r="A96" s="184"/>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row>
    <row r="97" spans="1:26" x14ac:dyDescent="0.2">
      <c r="A97" s="184"/>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row>
    <row r="98" spans="1:26" x14ac:dyDescent="0.2">
      <c r="A98" s="184"/>
      <c r="B98" s="184"/>
      <c r="C98" s="184"/>
      <c r="D98" s="184"/>
      <c r="E98" s="184"/>
      <c r="F98" s="184"/>
      <c r="G98" s="184"/>
      <c r="H98" s="184"/>
      <c r="I98" s="184"/>
      <c r="J98" s="184"/>
      <c r="K98" s="184"/>
      <c r="L98" s="184"/>
      <c r="M98" s="184"/>
      <c r="N98" s="184"/>
      <c r="O98" s="184"/>
      <c r="P98" s="184"/>
      <c r="Q98" s="185"/>
      <c r="R98" s="185"/>
      <c r="S98" s="185"/>
      <c r="T98" s="185"/>
      <c r="U98" s="185"/>
      <c r="V98" s="185"/>
      <c r="W98" s="185"/>
      <c r="X98" s="185"/>
      <c r="Y98" s="185"/>
      <c r="Z98" s="185"/>
    </row>
    <row r="99" spans="1:26" x14ac:dyDescent="0.2">
      <c r="A99" s="184"/>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row>
    <row r="100" spans="1:26" x14ac:dyDescent="0.2">
      <c r="A100" s="184"/>
      <c r="B100" s="184"/>
      <c r="C100" s="184"/>
      <c r="D100" s="184"/>
      <c r="E100" s="184"/>
      <c r="F100" s="184"/>
      <c r="G100" s="184"/>
      <c r="H100" s="184"/>
      <c r="I100" s="184"/>
      <c r="J100" s="184"/>
      <c r="K100" s="184"/>
      <c r="L100" s="184"/>
      <c r="M100" s="184"/>
      <c r="N100" s="184"/>
      <c r="O100" s="184"/>
      <c r="P100" s="184"/>
      <c r="Q100" s="185"/>
      <c r="R100" s="185"/>
      <c r="S100" s="185"/>
      <c r="T100" s="185"/>
      <c r="U100" s="185"/>
      <c r="V100" s="185"/>
      <c r="W100" s="185"/>
      <c r="X100" s="185"/>
      <c r="Y100" s="185"/>
      <c r="Z100" s="185"/>
    </row>
    <row r="101" spans="1:26" x14ac:dyDescent="0.2">
      <c r="A101" s="184"/>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row>
    <row r="102" spans="1:26" x14ac:dyDescent="0.2">
      <c r="A102" s="184"/>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row>
    <row r="103" spans="1:26" x14ac:dyDescent="0.2">
      <c r="A103" s="184"/>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row>
    <row r="104" spans="1:26" x14ac:dyDescent="0.2">
      <c r="A104" s="184"/>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row>
    <row r="105" spans="1:26" x14ac:dyDescent="0.2">
      <c r="A105" s="184"/>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row>
    <row r="106" spans="1:26" x14ac:dyDescent="0.2">
      <c r="A106" s="184"/>
      <c r="B106" s="184"/>
      <c r="C106" s="184"/>
      <c r="D106" s="184"/>
      <c r="E106" s="184"/>
      <c r="F106" s="184"/>
      <c r="G106" s="184"/>
      <c r="H106" s="184"/>
      <c r="I106" s="184"/>
      <c r="J106" s="184"/>
      <c r="K106" s="184"/>
      <c r="L106" s="184"/>
      <c r="M106" s="184"/>
      <c r="N106" s="184"/>
      <c r="O106" s="184"/>
      <c r="P106" s="184"/>
      <c r="Q106" s="185"/>
      <c r="R106" s="185"/>
      <c r="S106" s="185"/>
      <c r="T106" s="185"/>
      <c r="U106" s="185"/>
      <c r="V106" s="185"/>
      <c r="W106" s="185"/>
      <c r="X106" s="185"/>
      <c r="Y106" s="185"/>
      <c r="Z106" s="185"/>
    </row>
    <row r="107" spans="1:26" ht="14.45" customHeight="1" x14ac:dyDescent="0.2">
      <c r="A107" s="184"/>
      <c r="B107" s="184"/>
      <c r="C107" s="184"/>
      <c r="D107" s="184"/>
      <c r="E107" s="184"/>
      <c r="F107" s="184"/>
      <c r="G107" s="184"/>
      <c r="H107" s="184"/>
      <c r="I107" s="184"/>
      <c r="J107" s="184"/>
      <c r="K107" s="184"/>
      <c r="L107" s="184"/>
      <c r="M107" s="184"/>
      <c r="N107" s="184"/>
      <c r="O107" s="184"/>
      <c r="P107" s="184"/>
      <c r="Q107" s="185"/>
      <c r="R107" s="185"/>
      <c r="S107" s="185"/>
      <c r="T107" s="185"/>
      <c r="U107" s="185"/>
      <c r="V107" s="185"/>
      <c r="W107" s="185"/>
      <c r="X107" s="185"/>
      <c r="Y107" s="185"/>
      <c r="Z107" s="185"/>
    </row>
  </sheetData>
  <mergeCells count="3">
    <mergeCell ref="A2:AA2"/>
    <mergeCell ref="A3:B5"/>
    <mergeCell ref="C3:AA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9"/>
  <sheetViews>
    <sheetView zoomScale="75" zoomScaleNormal="75" workbookViewId="0">
      <selection activeCell="D18" sqref="D18"/>
    </sheetView>
  </sheetViews>
  <sheetFormatPr defaultColWidth="8.7109375" defaultRowHeight="15" x14ac:dyDescent="0.25"/>
  <cols>
    <col min="1" max="1" width="8.7109375" style="1"/>
    <col min="2" max="2" width="15.42578125" style="1" bestFit="1" customWidth="1"/>
    <col min="3" max="3" width="10.85546875" style="1" bestFit="1" customWidth="1"/>
    <col min="4" max="4" width="81.85546875" style="1" bestFit="1" customWidth="1"/>
    <col min="5" max="5" width="13.42578125" style="1" bestFit="1" customWidth="1"/>
    <col min="6" max="6" width="5.85546875" style="1" bestFit="1" customWidth="1"/>
    <col min="7" max="7" width="10.7109375" style="1" bestFit="1" customWidth="1"/>
    <col min="8" max="16384" width="8.7109375" style="1"/>
  </cols>
  <sheetData>
    <row r="1" spans="2:7" ht="15.75" thickBot="1" x14ac:dyDescent="0.3"/>
    <row r="2" spans="2:7" ht="15.75" thickBot="1" x14ac:dyDescent="0.3">
      <c r="B2" s="2" t="s">
        <v>374</v>
      </c>
      <c r="C2" s="2" t="s">
        <v>375</v>
      </c>
      <c r="D2" s="2" t="s">
        <v>376</v>
      </c>
      <c r="E2" s="2" t="s">
        <v>377</v>
      </c>
      <c r="F2" s="2" t="s">
        <v>378</v>
      </c>
      <c r="G2" s="2" t="s">
        <v>379</v>
      </c>
    </row>
    <row r="3" spans="2:7" ht="15.75" thickBot="1" x14ac:dyDescent="0.3">
      <c r="B3" s="3" t="s">
        <v>211</v>
      </c>
      <c r="C3" s="3">
        <v>2440</v>
      </c>
      <c r="D3" s="3" t="s">
        <v>380</v>
      </c>
      <c r="E3" s="3" t="s">
        <v>381</v>
      </c>
      <c r="F3" s="3" t="s">
        <v>382</v>
      </c>
      <c r="G3" s="3" t="s">
        <v>383</v>
      </c>
    </row>
    <row r="4" spans="2:7" ht="15.75" thickBot="1" x14ac:dyDescent="0.3">
      <c r="B4" s="3" t="s">
        <v>384</v>
      </c>
      <c r="C4" s="3">
        <v>2430</v>
      </c>
      <c r="D4" s="3" t="s">
        <v>385</v>
      </c>
      <c r="E4" s="3" t="s">
        <v>381</v>
      </c>
      <c r="F4" s="3" t="s">
        <v>382</v>
      </c>
      <c r="G4" s="3" t="s">
        <v>386</v>
      </c>
    </row>
    <row r="5" spans="2:7" ht="15.75" thickBot="1" x14ac:dyDescent="0.3">
      <c r="B5" s="3" t="s">
        <v>387</v>
      </c>
      <c r="C5" s="3">
        <v>4241</v>
      </c>
      <c r="D5" s="3" t="s">
        <v>388</v>
      </c>
      <c r="E5" s="3" t="s">
        <v>389</v>
      </c>
      <c r="F5" s="3" t="s">
        <v>382</v>
      </c>
      <c r="G5" s="3" t="s">
        <v>383</v>
      </c>
    </row>
    <row r="6" spans="2:7" ht="15.75" thickBot="1" x14ac:dyDescent="0.3">
      <c r="B6" s="3" t="s">
        <v>303</v>
      </c>
      <c r="C6" s="3">
        <v>4540</v>
      </c>
      <c r="D6" s="3" t="s">
        <v>390</v>
      </c>
      <c r="E6" s="3" t="s">
        <v>389</v>
      </c>
      <c r="F6" s="3" t="s">
        <v>382</v>
      </c>
      <c r="G6" s="3" t="s">
        <v>383</v>
      </c>
    </row>
    <row r="7" spans="2:7" ht="15.75" thickBot="1" x14ac:dyDescent="0.3">
      <c r="B7" s="3" t="s">
        <v>391</v>
      </c>
      <c r="C7" s="3">
        <v>4240</v>
      </c>
      <c r="D7" s="3" t="s">
        <v>392</v>
      </c>
      <c r="E7" s="3" t="s">
        <v>389</v>
      </c>
      <c r="F7" s="3" t="s">
        <v>382</v>
      </c>
      <c r="G7" s="3" t="s">
        <v>383</v>
      </c>
    </row>
    <row r="8" spans="2:7" ht="15.75" thickBot="1" x14ac:dyDescent="0.3">
      <c r="B8" s="3" t="s">
        <v>393</v>
      </c>
      <c r="C8" s="3">
        <v>2140</v>
      </c>
      <c r="D8" s="3" t="s">
        <v>394</v>
      </c>
      <c r="E8" s="3" t="s">
        <v>381</v>
      </c>
      <c r="F8" s="3" t="s">
        <v>382</v>
      </c>
      <c r="G8" s="3" t="s">
        <v>383</v>
      </c>
    </row>
    <row r="9" spans="2:7" ht="15.75" thickBot="1" x14ac:dyDescent="0.3">
      <c r="B9" s="3" t="s">
        <v>256</v>
      </c>
      <c r="C9" s="3">
        <v>2240</v>
      </c>
      <c r="D9" s="3" t="s">
        <v>395</v>
      </c>
      <c r="E9" s="3" t="s">
        <v>381</v>
      </c>
      <c r="F9" s="3" t="s">
        <v>382</v>
      </c>
      <c r="G9" s="3" t="s">
        <v>383</v>
      </c>
    </row>
    <row r="10" spans="2:7" ht="15.75" thickBot="1" x14ac:dyDescent="0.3">
      <c r="B10" s="3" t="s">
        <v>396</v>
      </c>
      <c r="C10" s="3">
        <v>2230</v>
      </c>
      <c r="D10" s="3" t="s">
        <v>397</v>
      </c>
      <c r="E10" s="3" t="s">
        <v>381</v>
      </c>
      <c r="F10" s="3" t="s">
        <v>382</v>
      </c>
      <c r="G10" s="3" t="s">
        <v>386</v>
      </c>
    </row>
    <row r="11" spans="2:7" ht="15.75" thickBot="1" x14ac:dyDescent="0.3">
      <c r="B11" s="3" t="s">
        <v>192</v>
      </c>
      <c r="C11" s="3">
        <v>2342</v>
      </c>
      <c r="D11" s="3" t="s">
        <v>398</v>
      </c>
      <c r="E11" s="3" t="s">
        <v>399</v>
      </c>
      <c r="F11" s="3" t="s">
        <v>400</v>
      </c>
      <c r="G11" s="3" t="s">
        <v>383</v>
      </c>
    </row>
    <row r="12" spans="2:7" ht="15.75" thickBot="1" x14ac:dyDescent="0.3">
      <c r="B12" s="3" t="s">
        <v>401</v>
      </c>
      <c r="C12" s="3">
        <v>2330</v>
      </c>
      <c r="D12" s="3" t="s">
        <v>402</v>
      </c>
      <c r="E12" s="3" t="s">
        <v>399</v>
      </c>
      <c r="F12" s="3" t="s">
        <v>382</v>
      </c>
      <c r="G12" s="3" t="s">
        <v>386</v>
      </c>
    </row>
    <row r="13" spans="2:7" ht="15.75" thickBot="1" x14ac:dyDescent="0.3">
      <c r="B13" s="3" t="s">
        <v>403</v>
      </c>
      <c r="C13" s="3">
        <v>4141</v>
      </c>
      <c r="D13" s="3" t="s">
        <v>404</v>
      </c>
      <c r="E13" s="3" t="s">
        <v>399</v>
      </c>
      <c r="F13" s="3" t="s">
        <v>400</v>
      </c>
      <c r="G13" s="3" t="s">
        <v>383</v>
      </c>
    </row>
    <row r="14" spans="2:7" ht="15.75" thickBot="1" x14ac:dyDescent="0.3">
      <c r="B14" s="3" t="s">
        <v>405</v>
      </c>
      <c r="C14" s="3">
        <v>4130</v>
      </c>
      <c r="D14" s="3" t="s">
        <v>406</v>
      </c>
      <c r="E14" s="3" t="s">
        <v>399</v>
      </c>
      <c r="F14" s="3" t="s">
        <v>382</v>
      </c>
      <c r="G14" s="3" t="s">
        <v>386</v>
      </c>
    </row>
    <row r="15" spans="2:7" ht="15.75" thickBot="1" x14ac:dyDescent="0.3">
      <c r="B15" s="3" t="s">
        <v>407</v>
      </c>
      <c r="C15" s="3">
        <v>6240</v>
      </c>
      <c r="D15" s="3" t="s">
        <v>323</v>
      </c>
      <c r="E15" s="3" t="s">
        <v>381</v>
      </c>
      <c r="F15" s="3" t="s">
        <v>382</v>
      </c>
      <c r="G15" s="3" t="s">
        <v>408</v>
      </c>
    </row>
    <row r="16" spans="2:7" ht="15.75" thickBot="1" x14ac:dyDescent="0.3">
      <c r="B16" s="3" t="s">
        <v>409</v>
      </c>
      <c r="C16" s="3">
        <v>6030</v>
      </c>
      <c r="D16" s="3" t="s">
        <v>410</v>
      </c>
      <c r="E16" s="3" t="s">
        <v>381</v>
      </c>
      <c r="F16" s="3" t="s">
        <v>382</v>
      </c>
      <c r="G16" s="3" t="s">
        <v>386</v>
      </c>
    </row>
    <row r="17" spans="2:7" ht="15.75" thickBot="1" x14ac:dyDescent="0.3">
      <c r="B17" s="3" t="s">
        <v>127</v>
      </c>
      <c r="C17" s="3">
        <v>2040</v>
      </c>
      <c r="D17" s="3" t="s">
        <v>411</v>
      </c>
      <c r="E17" s="3" t="s">
        <v>381</v>
      </c>
      <c r="F17" s="3" t="s">
        <v>382</v>
      </c>
      <c r="G17" s="3" t="s">
        <v>383</v>
      </c>
    </row>
    <row r="18" spans="2:7" ht="15.75" thickBot="1" x14ac:dyDescent="0.3">
      <c r="B18" s="3" t="s">
        <v>69</v>
      </c>
      <c r="C18" s="3" t="s">
        <v>412</v>
      </c>
      <c r="D18" s="3" t="s">
        <v>413</v>
      </c>
      <c r="E18" s="3" t="s">
        <v>414</v>
      </c>
      <c r="F18" s="3" t="s">
        <v>382</v>
      </c>
      <c r="G18" s="3" t="s">
        <v>408</v>
      </c>
    </row>
    <row r="19" spans="2:7" ht="15.75" thickBot="1" x14ac:dyDescent="0.3">
      <c r="B19" s="3" t="s">
        <v>264</v>
      </c>
      <c r="C19" s="3" t="s">
        <v>415</v>
      </c>
      <c r="D19" s="3" t="s">
        <v>416</v>
      </c>
      <c r="E19" s="3" t="s">
        <v>417</v>
      </c>
      <c r="F19" s="3" t="s">
        <v>382</v>
      </c>
      <c r="G19" s="3" t="s">
        <v>383</v>
      </c>
    </row>
    <row r="20" spans="2:7" ht="15.75" thickBot="1" x14ac:dyDescent="0.3">
      <c r="B20" s="3" t="s">
        <v>418</v>
      </c>
      <c r="C20" s="3" t="s">
        <v>412</v>
      </c>
      <c r="D20" s="3" t="s">
        <v>419</v>
      </c>
      <c r="E20" s="3" t="s">
        <v>420</v>
      </c>
      <c r="F20" s="3" t="s">
        <v>421</v>
      </c>
      <c r="G20" s="3" t="s">
        <v>383</v>
      </c>
    </row>
    <row r="21" spans="2:7" ht="15.75" thickBot="1" x14ac:dyDescent="0.3">
      <c r="B21" s="3" t="s">
        <v>422</v>
      </c>
      <c r="C21" s="3" t="s">
        <v>412</v>
      </c>
      <c r="D21" s="3" t="s">
        <v>423</v>
      </c>
      <c r="E21" s="3" t="s">
        <v>381</v>
      </c>
      <c r="F21" s="3" t="s">
        <v>382</v>
      </c>
      <c r="G21" s="3" t="s">
        <v>383</v>
      </c>
    </row>
    <row r="22" spans="2:7" ht="15.75" thickBot="1" x14ac:dyDescent="0.3">
      <c r="B22" s="3" t="s">
        <v>424</v>
      </c>
      <c r="C22" s="3" t="s">
        <v>412</v>
      </c>
      <c r="D22" s="3" t="s">
        <v>425</v>
      </c>
      <c r="E22" s="3" t="s">
        <v>399</v>
      </c>
      <c r="F22" s="3" t="s">
        <v>382</v>
      </c>
      <c r="G22" s="3" t="s">
        <v>383</v>
      </c>
    </row>
    <row r="23" spans="2:7" ht="15.75" thickBot="1" x14ac:dyDescent="0.3">
      <c r="B23" s="3" t="s">
        <v>174</v>
      </c>
      <c r="C23" s="3">
        <v>4040</v>
      </c>
      <c r="D23" s="3" t="s">
        <v>426</v>
      </c>
      <c r="E23" s="3" t="s">
        <v>381</v>
      </c>
      <c r="F23" s="3" t="s">
        <v>382</v>
      </c>
      <c r="G23" s="3" t="s">
        <v>383</v>
      </c>
    </row>
    <row r="24" spans="2:7" ht="15.75" thickBot="1" x14ac:dyDescent="0.3">
      <c r="B24" s="3" t="s">
        <v>427</v>
      </c>
      <c r="C24" s="3">
        <v>4030</v>
      </c>
      <c r="D24" s="3" t="s">
        <v>428</v>
      </c>
      <c r="E24" s="3" t="s">
        <v>381</v>
      </c>
      <c r="F24" s="3" t="s">
        <v>382</v>
      </c>
      <c r="G24" s="3" t="s">
        <v>386</v>
      </c>
    </row>
    <row r="25" spans="2:7" ht="15.75" thickBot="1" x14ac:dyDescent="0.3">
      <c r="B25" s="3" t="s">
        <v>429</v>
      </c>
      <c r="C25" s="3" t="s">
        <v>430</v>
      </c>
      <c r="D25" s="3" t="s">
        <v>431</v>
      </c>
      <c r="E25" s="3" t="s">
        <v>432</v>
      </c>
      <c r="F25" s="3" t="s">
        <v>433</v>
      </c>
      <c r="G25" s="3" t="s">
        <v>383</v>
      </c>
    </row>
    <row r="26" spans="2:7" ht="15.75" thickBot="1" x14ac:dyDescent="0.3">
      <c r="B26" s="3" t="s">
        <v>434</v>
      </c>
      <c r="C26" s="3">
        <v>2130</v>
      </c>
      <c r="D26" s="3" t="s">
        <v>435</v>
      </c>
      <c r="E26" s="3" t="s">
        <v>436</v>
      </c>
      <c r="F26" s="3" t="s">
        <v>382</v>
      </c>
      <c r="G26" s="3" t="s">
        <v>408</v>
      </c>
    </row>
    <row r="27" spans="2:7" ht="15.75" thickBot="1" x14ac:dyDescent="0.3">
      <c r="B27" s="3" t="s">
        <v>437</v>
      </c>
      <c r="C27" s="3">
        <v>6140</v>
      </c>
      <c r="D27" s="3" t="s">
        <v>438</v>
      </c>
      <c r="E27" s="3" t="s">
        <v>439</v>
      </c>
      <c r="F27" s="3" t="s">
        <v>382</v>
      </c>
      <c r="G27" s="3" t="s">
        <v>408</v>
      </c>
    </row>
    <row r="28" spans="2:7" ht="15.75" thickBot="1" x14ac:dyDescent="0.3">
      <c r="B28" s="3" t="s">
        <v>440</v>
      </c>
      <c r="C28" s="3">
        <v>3140</v>
      </c>
      <c r="D28" s="3" t="s">
        <v>441</v>
      </c>
      <c r="E28" s="3" t="s">
        <v>442</v>
      </c>
      <c r="F28" s="3" t="s">
        <v>400</v>
      </c>
      <c r="G28" s="3" t="s">
        <v>383</v>
      </c>
    </row>
    <row r="29" spans="2:7" ht="15.75" thickBot="1" x14ac:dyDescent="0.3">
      <c r="B29" s="3" t="s">
        <v>443</v>
      </c>
      <c r="C29" s="3">
        <v>3040</v>
      </c>
      <c r="D29" s="3" t="s">
        <v>444</v>
      </c>
      <c r="E29" s="3" t="s">
        <v>445</v>
      </c>
      <c r="F29" s="3" t="s">
        <v>400</v>
      </c>
      <c r="G29" s="3" t="s">
        <v>383</v>
      </c>
    </row>
    <row r="30" spans="2:7" ht="15.75" thickBot="1" x14ac:dyDescent="0.3">
      <c r="B30" s="3" t="s">
        <v>298</v>
      </c>
      <c r="C30" s="3">
        <v>4440</v>
      </c>
      <c r="D30" s="3" t="s">
        <v>446</v>
      </c>
      <c r="E30" s="3" t="s">
        <v>381</v>
      </c>
      <c r="F30" s="3" t="s">
        <v>382</v>
      </c>
      <c r="G30" s="3" t="s">
        <v>383</v>
      </c>
    </row>
    <row r="31" spans="2:7" ht="15.75" thickBot="1" x14ac:dyDescent="0.3">
      <c r="B31" s="3" t="s">
        <v>447</v>
      </c>
      <c r="C31" s="3">
        <v>4430</v>
      </c>
      <c r="D31" s="3" t="s">
        <v>448</v>
      </c>
      <c r="E31" s="3" t="s">
        <v>381</v>
      </c>
      <c r="F31" s="3" t="s">
        <v>449</v>
      </c>
      <c r="G31" s="3" t="s">
        <v>386</v>
      </c>
    </row>
    <row r="32" spans="2:7" ht="15.75" thickBot="1" x14ac:dyDescent="0.3">
      <c r="B32" s="3" t="s">
        <v>450</v>
      </c>
      <c r="C32" s="3" t="s">
        <v>451</v>
      </c>
      <c r="D32" s="3" t="s">
        <v>67</v>
      </c>
      <c r="E32" s="3" t="s">
        <v>452</v>
      </c>
      <c r="F32" s="3" t="s">
        <v>382</v>
      </c>
      <c r="G32" s="3" t="s">
        <v>408</v>
      </c>
    </row>
    <row r="33" spans="2:7" ht="15.75" thickBot="1" x14ac:dyDescent="0.3">
      <c r="B33" s="3" t="s">
        <v>453</v>
      </c>
      <c r="C33" s="3">
        <v>2241</v>
      </c>
      <c r="D33" s="3" t="s">
        <v>454</v>
      </c>
      <c r="E33" s="3" t="s">
        <v>381</v>
      </c>
      <c r="F33" s="3" t="s">
        <v>382</v>
      </c>
      <c r="G33" s="3" t="s">
        <v>383</v>
      </c>
    </row>
    <row r="34" spans="2:7" ht="15.75" thickBot="1" x14ac:dyDescent="0.3">
      <c r="B34" s="3" t="s">
        <v>455</v>
      </c>
      <c r="C34" s="3">
        <v>2231</v>
      </c>
      <c r="D34" s="3" t="s">
        <v>456</v>
      </c>
      <c r="E34" s="3" t="s">
        <v>381</v>
      </c>
      <c r="F34" s="3" t="s">
        <v>382</v>
      </c>
      <c r="G34" s="3" t="s">
        <v>386</v>
      </c>
    </row>
    <row r="35" spans="2:7" ht="15.75" thickBot="1" x14ac:dyDescent="0.3">
      <c r="B35" s="3" t="s">
        <v>457</v>
      </c>
      <c r="C35" s="3">
        <v>2343</v>
      </c>
      <c r="D35" s="3" t="s">
        <v>458</v>
      </c>
      <c r="E35" s="3" t="s">
        <v>399</v>
      </c>
      <c r="F35" s="3" t="s">
        <v>400</v>
      </c>
      <c r="G35" s="3" t="s">
        <v>383</v>
      </c>
    </row>
    <row r="36" spans="2:7" ht="15.75" thickBot="1" x14ac:dyDescent="0.3">
      <c r="B36" s="3" t="s">
        <v>459</v>
      </c>
      <c r="C36" s="3">
        <v>2331</v>
      </c>
      <c r="D36" s="3" t="s">
        <v>460</v>
      </c>
      <c r="E36" s="3" t="s">
        <v>399</v>
      </c>
      <c r="F36" s="3" t="s">
        <v>382</v>
      </c>
      <c r="G36" s="3" t="s">
        <v>386</v>
      </c>
    </row>
    <row r="37" spans="2:7" ht="15.75" thickBot="1" x14ac:dyDescent="0.3">
      <c r="B37" s="3" t="s">
        <v>461</v>
      </c>
      <c r="C37" s="3">
        <v>2341</v>
      </c>
      <c r="D37" s="3" t="s">
        <v>462</v>
      </c>
      <c r="E37" s="3" t="s">
        <v>417</v>
      </c>
      <c r="F37" s="3" t="s">
        <v>382</v>
      </c>
      <c r="G37" s="3" t="s">
        <v>383</v>
      </c>
    </row>
    <row r="38" spans="2:7" ht="15.75" thickBot="1" x14ac:dyDescent="0.3">
      <c r="B38" s="3" t="s">
        <v>304</v>
      </c>
      <c r="C38" s="3">
        <v>3240</v>
      </c>
      <c r="D38" s="3" t="s">
        <v>88</v>
      </c>
      <c r="E38" s="3" t="s">
        <v>463</v>
      </c>
      <c r="F38" s="3" t="s">
        <v>304</v>
      </c>
      <c r="G38" s="3" t="s">
        <v>383</v>
      </c>
    </row>
    <row r="39" spans="2:7" ht="15.75" thickBot="1" x14ac:dyDescent="0.3">
      <c r="B39" s="3" t="s">
        <v>464</v>
      </c>
      <c r="C39" s="3" t="s">
        <v>465</v>
      </c>
      <c r="D39" s="3" t="s">
        <v>466</v>
      </c>
      <c r="E39" s="3" t="s">
        <v>381</v>
      </c>
      <c r="F39" s="3" t="s">
        <v>430</v>
      </c>
      <c r="G39" s="3" t="s">
        <v>408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3BB843-9BC8-4A87-808B-3CE254E9EF31}">
  <ds:schemaRefs>
    <ds:schemaRef ds:uri="http://schemas.microsoft.com/sharepoint/v3/contenttype/forms"/>
  </ds:schemaRefs>
</ds:datastoreItem>
</file>

<file path=customXml/itemProps2.xml><?xml version="1.0" encoding="utf-8"?>
<ds:datastoreItem xmlns:ds="http://schemas.openxmlformats.org/officeDocument/2006/customXml" ds:itemID="{1D6576CF-14D1-4BC7-A804-A23E689A8D7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1ABAA5E7-F79E-47AC-9378-FA9F59007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CMV-22B 3PAA CVW Det v221208</vt:lpstr>
      <vt:lpstr>FRS Baseline</vt:lpstr>
      <vt:lpstr>ACTC Mapping</vt:lpstr>
      <vt:lpstr>Conversion Table</vt:lpstr>
      <vt:lpstr>Internal Use</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 Timothy G CTR CNAP, N40</dc:creator>
  <cp:keywords/>
  <dc:description/>
  <cp:lastModifiedBy>Mark Bodoh</cp:lastModifiedBy>
  <cp:revision/>
  <dcterms:created xsi:type="dcterms:W3CDTF">2005-12-28T14:51:20Z</dcterms:created>
  <dcterms:modified xsi:type="dcterms:W3CDTF">2023-01-12T23:06:44Z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2023-01-12T23:05:39Z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83516424-4085-4393-86e6-db05f6aae4f3</vt:lpwstr>
  </property>
  <property fmtid="{D5CDD505-2E9C-101B-9397-08002B2CF9AE}" pid="8" name="MSIP_Label_afe64f26-154f-4743-927e-a7310aa86873_ContentBits">
    <vt:lpwstr>0</vt:lpwstr>
  </property>
</Properties>
</file>